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2F7AF9B4-618C-409E-A816-E08D5AAD01CC}" xr6:coauthVersionLast="47" xr6:coauthVersionMax="47" xr10:uidLastSave="{00000000-0000-0000-0000-000000000000}"/>
  <workbookProtection workbookAlgorithmName="SHA-512" workbookHashValue="MThZgTqNDV5wvL2j/GJbdYJFPF99K5EfokmW1UYWZ5GpWyoanUS41IlK38CHDWql8VGHj2qR4W9bTxvKBY8Hrg==" workbookSaltValue="JzePamLNhBH+rv9ibPSGlw==" workbookSpinCount="100000" lockStructure="1"/>
  <bookViews>
    <workbookView xWindow="29175" yWindow="3540" windowWidth="18765" windowHeight="10140" firstSheet="1" activeTab="1" xr2:uid="{00000000-000D-0000-FFFF-FFFF00000000}"/>
  </bookViews>
  <sheets>
    <sheet name="Sheet2" sheetId="2" state="hidden" r:id="rId1"/>
    <sheet name="Sheet1" sheetId="1" r:id="rId2"/>
    <sheet name="Sheet3" sheetId="3" state="hidden" r:id="rId3"/>
    <sheet name="Sheet5" sheetId="5" state="hidden" r:id="rId4"/>
    <sheet name="Sheet4" sheetId="4" state="hidden" r:id="rId5"/>
  </sheets>
  <definedNames>
    <definedName name="_xlnm.Print_Area" localSheetId="1">Sheet1!$B$1:$H$67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D16" i="1"/>
  <c r="J17" i="1"/>
  <c r="E182" i="3"/>
  <c r="F182" i="3"/>
  <c r="H182" i="3"/>
  <c r="H183" i="3" s="1"/>
  <c r="H184" i="3" s="1"/>
  <c r="H185" i="3" s="1"/>
  <c r="H186" i="3" s="1"/>
  <c r="H187" i="3" s="1"/>
  <c r="H188" i="3" s="1"/>
  <c r="H189" i="3" s="1"/>
  <c r="H190" i="3" s="1"/>
  <c r="H191" i="3" s="1"/>
  <c r="H192" i="3" s="1"/>
  <c r="H193" i="3" s="1"/>
  <c r="H194" i="3" s="1"/>
  <c r="H195" i="3" s="1"/>
  <c r="H196" i="3" s="1"/>
  <c r="H197" i="3" s="1"/>
  <c r="H198" i="3" s="1"/>
  <c r="H199" i="3" s="1"/>
  <c r="H200" i="3" s="1"/>
  <c r="H201" i="3" s="1"/>
  <c r="H202" i="3" s="1"/>
  <c r="H203" i="3" s="1"/>
  <c r="H204" i="3" s="1"/>
  <c r="H205" i="3" s="1"/>
  <c r="H206" i="3" s="1"/>
  <c r="H207" i="3" s="1"/>
  <c r="H208" i="3" s="1"/>
  <c r="H209" i="3" s="1"/>
  <c r="H210" i="3" s="1"/>
  <c r="H211" i="3" s="1"/>
  <c r="H212" i="3" s="1"/>
  <c r="H213" i="3" s="1"/>
  <c r="H214" i="3" s="1"/>
  <c r="H215" i="3" s="1"/>
  <c r="H216" i="3" s="1"/>
  <c r="H217" i="3" s="1"/>
  <c r="H218" i="3" s="1"/>
  <c r="H219" i="3" s="1"/>
  <c r="H220" i="3" s="1"/>
  <c r="H221" i="3" s="1"/>
  <c r="H222" i="3" s="1"/>
  <c r="H223" i="3" s="1"/>
  <c r="H224" i="3" s="1"/>
  <c r="H225" i="3" s="1"/>
  <c r="H226" i="3" s="1"/>
  <c r="H227" i="3" s="1"/>
  <c r="H228" i="3" s="1"/>
  <c r="H229" i="3" s="1"/>
  <c r="H230" i="3" s="1"/>
  <c r="H231" i="3" s="1"/>
  <c r="H232" i="3" s="1"/>
  <c r="H233" i="3" s="1"/>
  <c r="H234" i="3" s="1"/>
  <c r="H235" i="3" s="1"/>
  <c r="H236" i="3" s="1"/>
  <c r="H237" i="3" s="1"/>
  <c r="H238" i="3" s="1"/>
  <c r="H239" i="3" s="1"/>
  <c r="H240" i="3" s="1"/>
  <c r="H241" i="3" s="1"/>
  <c r="H242" i="3" s="1"/>
  <c r="H243" i="3" s="1"/>
  <c r="H244" i="3" s="1"/>
  <c r="H245" i="3" s="1"/>
  <c r="H246" i="3" s="1"/>
  <c r="H247" i="3" s="1"/>
  <c r="H248" i="3" s="1"/>
  <c r="H249" i="3" s="1"/>
  <c r="H250" i="3" s="1"/>
  <c r="H251" i="3" s="1"/>
  <c r="H252" i="3" s="1"/>
  <c r="H253" i="3" s="1"/>
  <c r="H254" i="3" s="1"/>
  <c r="H255" i="3" s="1"/>
  <c r="H256" i="3" s="1"/>
  <c r="H257" i="3" s="1"/>
  <c r="H258" i="3" s="1"/>
  <c r="H259" i="3" s="1"/>
  <c r="H260" i="3" s="1"/>
  <c r="H261" i="3" s="1"/>
  <c r="H262" i="3" s="1"/>
  <c r="H263" i="3" s="1"/>
  <c r="H264" i="3" s="1"/>
  <c r="H265" i="3" s="1"/>
  <c r="H266" i="3" s="1"/>
  <c r="H267" i="3" s="1"/>
  <c r="H268" i="3" s="1"/>
  <c r="H269" i="3" s="1"/>
  <c r="H270" i="3" s="1"/>
  <c r="H271" i="3" s="1"/>
  <c r="H272" i="3" s="1"/>
  <c r="H273" i="3" s="1"/>
  <c r="H274" i="3" s="1"/>
  <c r="H275" i="3" s="1"/>
  <c r="H276" i="3" s="1"/>
  <c r="H277" i="3" s="1"/>
  <c r="H278" i="3" s="1"/>
  <c r="H279" i="3" s="1"/>
  <c r="H280" i="3" s="1"/>
  <c r="H281" i="3" s="1"/>
  <c r="H282" i="3" s="1"/>
  <c r="H283" i="3" s="1"/>
  <c r="H284" i="3" s="1"/>
  <c r="H285" i="3" s="1"/>
  <c r="H286" i="3" s="1"/>
  <c r="H287" i="3" s="1"/>
  <c r="H288" i="3" s="1"/>
  <c r="H289" i="3" s="1"/>
  <c r="H290" i="3" s="1"/>
  <c r="H291" i="3" s="1"/>
  <c r="H292" i="3" s="1"/>
  <c r="H293" i="3" s="1"/>
  <c r="H294" i="3" s="1"/>
  <c r="H295" i="3" s="1"/>
  <c r="H296" i="3" s="1"/>
  <c r="H297" i="3" s="1"/>
  <c r="H298" i="3" s="1"/>
  <c r="H299" i="3" s="1"/>
  <c r="H300" i="3" s="1"/>
  <c r="H301" i="3" s="1"/>
  <c r="H302" i="3" s="1"/>
  <c r="H303" i="3" s="1"/>
  <c r="H304" i="3" s="1"/>
  <c r="H305" i="3" s="1"/>
  <c r="H306" i="3" s="1"/>
  <c r="H307" i="3" s="1"/>
  <c r="H308" i="3" s="1"/>
  <c r="H309" i="3" s="1"/>
  <c r="H310" i="3" s="1"/>
  <c r="H311" i="3" s="1"/>
  <c r="H312" i="3" s="1"/>
  <c r="H313" i="3" s="1"/>
  <c r="H314" i="3" s="1"/>
  <c r="H315" i="3" s="1"/>
  <c r="H316" i="3" s="1"/>
  <c r="H317" i="3" s="1"/>
  <c r="H318" i="3" s="1"/>
  <c r="H319" i="3" s="1"/>
  <c r="H320" i="3" s="1"/>
  <c r="H321" i="3" s="1"/>
  <c r="H322" i="3" s="1"/>
  <c r="H323" i="3" s="1"/>
  <c r="H324" i="3" s="1"/>
  <c r="H325" i="3" s="1"/>
  <c r="H326" i="3" s="1"/>
  <c r="H327" i="3" s="1"/>
  <c r="H328" i="3" s="1"/>
  <c r="H329" i="3" s="1"/>
  <c r="H330" i="3" s="1"/>
  <c r="H331" i="3" s="1"/>
  <c r="H332" i="3" s="1"/>
  <c r="H333" i="3" s="1"/>
  <c r="H334" i="3" s="1"/>
  <c r="H335" i="3" s="1"/>
  <c r="H336" i="3" s="1"/>
  <c r="H337" i="3" s="1"/>
  <c r="H338" i="3" s="1"/>
  <c r="H339" i="3" s="1"/>
  <c r="H340" i="3" s="1"/>
  <c r="H341" i="3" s="1"/>
  <c r="H342" i="3" s="1"/>
  <c r="H343" i="3" s="1"/>
  <c r="H344" i="3" s="1"/>
  <c r="H345" i="3" s="1"/>
  <c r="H346" i="3" s="1"/>
  <c r="H347" i="3" s="1"/>
  <c r="H348" i="3" s="1"/>
  <c r="H349" i="3" s="1"/>
  <c r="H350" i="3" s="1"/>
  <c r="H351" i="3" s="1"/>
  <c r="H352" i="3" s="1"/>
  <c r="H353" i="3" s="1"/>
  <c r="H354" i="3" s="1"/>
  <c r="H355" i="3" s="1"/>
  <c r="H356" i="3" s="1"/>
  <c r="H357" i="3" s="1"/>
  <c r="H358" i="3" s="1"/>
  <c r="H359" i="3" s="1"/>
  <c r="H360" i="3" s="1"/>
  <c r="H361" i="3" s="1"/>
  <c r="H362" i="3" s="1"/>
  <c r="H363" i="3" s="1"/>
  <c r="H364" i="3" s="1"/>
  <c r="H365" i="3" s="1"/>
  <c r="H366" i="3" s="1"/>
  <c r="H367" i="3" s="1"/>
  <c r="H368" i="3" s="1"/>
  <c r="H369" i="3" s="1"/>
  <c r="H370" i="3" s="1"/>
  <c r="H371" i="3" s="1"/>
  <c r="H372" i="3" s="1"/>
  <c r="H373" i="3" s="1"/>
  <c r="H374" i="3" s="1"/>
  <c r="H375" i="3" s="1"/>
  <c r="H376" i="3" s="1"/>
  <c r="H377" i="3" s="1"/>
  <c r="H378" i="3" s="1"/>
  <c r="H379" i="3" s="1"/>
  <c r="H380" i="3" s="1"/>
  <c r="H381" i="3" s="1"/>
  <c r="H382" i="3" s="1"/>
  <c r="H383" i="3" s="1"/>
  <c r="H384" i="3" s="1"/>
  <c r="H385" i="3" s="1"/>
  <c r="H386" i="3" s="1"/>
  <c r="H387" i="3" s="1"/>
  <c r="H388" i="3" s="1"/>
  <c r="H389" i="3" s="1"/>
  <c r="H390" i="3" s="1"/>
  <c r="H391" i="3" s="1"/>
  <c r="H392" i="3" s="1"/>
  <c r="H393" i="3" s="1"/>
  <c r="H394" i="3" s="1"/>
  <c r="H395" i="3" s="1"/>
  <c r="H396" i="3" s="1"/>
  <c r="H397" i="3" s="1"/>
  <c r="H398" i="3" s="1"/>
  <c r="H399" i="3" s="1"/>
  <c r="H400" i="3" s="1"/>
  <c r="H401" i="3" s="1"/>
  <c r="H402" i="3" s="1"/>
  <c r="H403" i="3" s="1"/>
  <c r="H404" i="3" s="1"/>
  <c r="H405" i="3" s="1"/>
  <c r="H406" i="3" s="1"/>
  <c r="H407" i="3" s="1"/>
  <c r="H408" i="3" s="1"/>
  <c r="H409" i="3" s="1"/>
  <c r="H410" i="3" s="1"/>
  <c r="H411" i="3" s="1"/>
  <c r="H412" i="3" s="1"/>
  <c r="H413" i="3" s="1"/>
  <c r="H414" i="3" s="1"/>
  <c r="H415" i="3" s="1"/>
  <c r="H416" i="3" s="1"/>
  <c r="H417" i="3" s="1"/>
  <c r="H418" i="3" s="1"/>
  <c r="H419" i="3" s="1"/>
  <c r="H420" i="3" s="1"/>
  <c r="H421" i="3" s="1"/>
  <c r="H422" i="3" s="1"/>
  <c r="H423" i="3" s="1"/>
  <c r="H424" i="3" s="1"/>
  <c r="H425" i="3" s="1"/>
  <c r="H426" i="3" s="1"/>
  <c r="H427" i="3" s="1"/>
  <c r="H428" i="3" s="1"/>
  <c r="H429" i="3" s="1"/>
  <c r="H430" i="3" s="1"/>
  <c r="H431" i="3" s="1"/>
  <c r="H432" i="3" s="1"/>
  <c r="H433" i="3" s="1"/>
  <c r="H434" i="3" s="1"/>
  <c r="H435" i="3" s="1"/>
  <c r="H436" i="3" s="1"/>
  <c r="H437" i="3" s="1"/>
  <c r="H438" i="3" s="1"/>
  <c r="H439" i="3" s="1"/>
  <c r="H440" i="3" s="1"/>
  <c r="H441" i="3" s="1"/>
  <c r="H442" i="3" s="1"/>
  <c r="H443" i="3" s="1"/>
  <c r="H444" i="3" s="1"/>
  <c r="H445" i="3" s="1"/>
  <c r="H446" i="3" s="1"/>
  <c r="H447" i="3" s="1"/>
  <c r="H448" i="3" s="1"/>
  <c r="H449" i="3" s="1"/>
  <c r="H450" i="3" s="1"/>
  <c r="H451" i="3" s="1"/>
  <c r="H452" i="3" s="1"/>
  <c r="H453" i="3" s="1"/>
  <c r="H454" i="3" s="1"/>
  <c r="H455" i="3" s="1"/>
  <c r="H456" i="3" s="1"/>
  <c r="H457" i="3" s="1"/>
  <c r="H458" i="3" s="1"/>
  <c r="H459" i="3" s="1"/>
  <c r="H460" i="3" s="1"/>
  <c r="H461" i="3" s="1"/>
  <c r="H462" i="3" s="1"/>
  <c r="H463" i="3" s="1"/>
  <c r="H464" i="3" s="1"/>
  <c r="H465" i="3" s="1"/>
  <c r="H466" i="3" s="1"/>
  <c r="H467" i="3" s="1"/>
  <c r="H468" i="3" s="1"/>
  <c r="H469" i="3" s="1"/>
  <c r="H470" i="3" s="1"/>
  <c r="H471" i="3" s="1"/>
  <c r="H472" i="3" s="1"/>
  <c r="H473" i="3" s="1"/>
  <c r="H474" i="3" s="1"/>
  <c r="H475" i="3" s="1"/>
  <c r="H476" i="3" s="1"/>
  <c r="H477" i="3" s="1"/>
  <c r="H478" i="3" s="1"/>
  <c r="H479" i="3" s="1"/>
  <c r="H480" i="3" s="1"/>
  <c r="H481" i="3" s="1"/>
  <c r="H482" i="3" s="1"/>
  <c r="H483" i="3" s="1"/>
  <c r="H484" i="3" s="1"/>
  <c r="H485" i="3" s="1"/>
  <c r="H486" i="3" s="1"/>
  <c r="H487" i="3" s="1"/>
  <c r="H488" i="3" s="1"/>
  <c r="H489" i="3" s="1"/>
  <c r="H490" i="3" s="1"/>
  <c r="H491" i="3" s="1"/>
  <c r="H492" i="3" s="1"/>
  <c r="H493" i="3" s="1"/>
  <c r="H494" i="3" s="1"/>
  <c r="H495" i="3" s="1"/>
  <c r="H496" i="3" s="1"/>
  <c r="H497" i="3" s="1"/>
  <c r="H498" i="3" s="1"/>
  <c r="H499" i="3" s="1"/>
  <c r="H500" i="3" s="1"/>
  <c r="H501" i="3" s="1"/>
  <c r="H502" i="3" s="1"/>
  <c r="H503" i="3" s="1"/>
  <c r="H504" i="3" s="1"/>
  <c r="H505" i="3" s="1"/>
  <c r="H506" i="3" s="1"/>
  <c r="H507" i="3" s="1"/>
  <c r="H508" i="3" s="1"/>
  <c r="H509" i="3" s="1"/>
  <c r="H510" i="3" s="1"/>
  <c r="H511" i="3" s="1"/>
  <c r="H512" i="3" s="1"/>
  <c r="H513" i="3" s="1"/>
  <c r="H514" i="3" s="1"/>
  <c r="H515" i="3" s="1"/>
  <c r="H516" i="3" s="1"/>
  <c r="H517" i="3" s="1"/>
  <c r="H518" i="3" s="1"/>
  <c r="H519" i="3" s="1"/>
  <c r="H520" i="3" s="1"/>
  <c r="H521" i="3" s="1"/>
  <c r="H522" i="3" s="1"/>
  <c r="H523" i="3" s="1"/>
  <c r="H524" i="3" s="1"/>
  <c r="H525" i="3" s="1"/>
  <c r="H526" i="3" s="1"/>
  <c r="H527" i="3" s="1"/>
  <c r="H528" i="3" s="1"/>
  <c r="H529" i="3" s="1"/>
  <c r="H530" i="3" s="1"/>
  <c r="H531" i="3" s="1"/>
  <c r="H532" i="3" s="1"/>
  <c r="H533" i="3" s="1"/>
  <c r="H534" i="3" s="1"/>
  <c r="H535" i="3" s="1"/>
  <c r="H536" i="3" s="1"/>
  <c r="H537" i="3" s="1"/>
  <c r="H538" i="3" s="1"/>
  <c r="H539" i="3" s="1"/>
  <c r="H540" i="3" s="1"/>
  <c r="H541" i="3" s="1"/>
  <c r="H542" i="3" s="1"/>
  <c r="H543" i="3" s="1"/>
  <c r="H544" i="3" s="1"/>
  <c r="H545" i="3" s="1"/>
  <c r="H546" i="3" s="1"/>
  <c r="H547" i="3" s="1"/>
  <c r="H548" i="3" s="1"/>
  <c r="H549" i="3" s="1"/>
  <c r="H550" i="3" s="1"/>
  <c r="H551" i="3" s="1"/>
  <c r="H552" i="3" s="1"/>
  <c r="H553" i="3" s="1"/>
  <c r="H554" i="3" s="1"/>
  <c r="H555" i="3" s="1"/>
  <c r="H556" i="3" s="1"/>
  <c r="H557" i="3" s="1"/>
  <c r="H558" i="3" s="1"/>
  <c r="H559" i="3" s="1"/>
  <c r="H560" i="3" s="1"/>
  <c r="H561" i="3" s="1"/>
  <c r="H562" i="3" s="1"/>
  <c r="H563" i="3" s="1"/>
  <c r="H564" i="3" s="1"/>
  <c r="H565" i="3" s="1"/>
  <c r="H566" i="3" s="1"/>
  <c r="H567" i="3" s="1"/>
  <c r="H568" i="3" s="1"/>
  <c r="H569" i="3" s="1"/>
  <c r="H570" i="3" s="1"/>
  <c r="H571" i="3" s="1"/>
  <c r="H572" i="3" s="1"/>
  <c r="H573" i="3" s="1"/>
  <c r="H574" i="3" s="1"/>
  <c r="H575" i="3" s="1"/>
  <c r="H576" i="3" s="1"/>
  <c r="H577" i="3" s="1"/>
  <c r="H578" i="3" s="1"/>
  <c r="H579" i="3" s="1"/>
  <c r="H580" i="3" s="1"/>
  <c r="H581" i="3" s="1"/>
  <c r="H582" i="3" s="1"/>
  <c r="H583" i="3" s="1"/>
  <c r="H584" i="3" s="1"/>
  <c r="H585" i="3" s="1"/>
  <c r="H586" i="3" s="1"/>
  <c r="H587" i="3" s="1"/>
  <c r="H588" i="3" s="1"/>
  <c r="H589" i="3" s="1"/>
  <c r="H590" i="3" s="1"/>
  <c r="H591" i="3" s="1"/>
  <c r="H592" i="3" s="1"/>
  <c r="H593" i="3" s="1"/>
  <c r="H594" i="3" s="1"/>
  <c r="H595" i="3" s="1"/>
  <c r="H596" i="3" s="1"/>
  <c r="H597" i="3" s="1"/>
  <c r="H598" i="3" s="1"/>
  <c r="H599" i="3" s="1"/>
  <c r="H600" i="3" s="1"/>
  <c r="H601" i="3" s="1"/>
  <c r="H602" i="3" s="1"/>
  <c r="H603" i="3" s="1"/>
  <c r="H604" i="3" s="1"/>
  <c r="H605" i="3" s="1"/>
  <c r="H606" i="3" s="1"/>
  <c r="H607" i="3" s="1"/>
  <c r="H608" i="3" s="1"/>
  <c r="I182" i="3"/>
  <c r="J182" i="3"/>
  <c r="K182" i="3"/>
  <c r="N182" i="3"/>
  <c r="O182" i="3"/>
  <c r="P182" i="3"/>
  <c r="P183" i="3" s="1"/>
  <c r="P184" i="3" s="1"/>
  <c r="P185" i="3" s="1"/>
  <c r="P186" i="3" s="1"/>
  <c r="P187" i="3" s="1"/>
  <c r="P188" i="3" s="1"/>
  <c r="P189" i="3" s="1"/>
  <c r="P190" i="3" s="1"/>
  <c r="P191" i="3" s="1"/>
  <c r="P192" i="3" s="1"/>
  <c r="P193" i="3" s="1"/>
  <c r="P194" i="3" s="1"/>
  <c r="P195" i="3" s="1"/>
  <c r="P196" i="3" s="1"/>
  <c r="P197" i="3" s="1"/>
  <c r="P198" i="3" s="1"/>
  <c r="P199" i="3" s="1"/>
  <c r="P200" i="3" s="1"/>
  <c r="P201" i="3" s="1"/>
  <c r="P202" i="3" s="1"/>
  <c r="P203" i="3" s="1"/>
  <c r="P204" i="3" s="1"/>
  <c r="P205" i="3" s="1"/>
  <c r="P206" i="3" s="1"/>
  <c r="P207" i="3" s="1"/>
  <c r="P208" i="3" s="1"/>
  <c r="P209" i="3" s="1"/>
  <c r="P210" i="3" s="1"/>
  <c r="P211" i="3" s="1"/>
  <c r="P212" i="3" s="1"/>
  <c r="P213" i="3" s="1"/>
  <c r="P214" i="3" s="1"/>
  <c r="P215" i="3" s="1"/>
  <c r="P216" i="3" s="1"/>
  <c r="P217" i="3" s="1"/>
  <c r="P218" i="3" s="1"/>
  <c r="P219" i="3" s="1"/>
  <c r="P220" i="3" s="1"/>
  <c r="P221" i="3" s="1"/>
  <c r="P222" i="3" s="1"/>
  <c r="P223" i="3" s="1"/>
  <c r="P224" i="3" s="1"/>
  <c r="P225" i="3" s="1"/>
  <c r="P226" i="3" s="1"/>
  <c r="P227" i="3" s="1"/>
  <c r="P228" i="3" s="1"/>
  <c r="P229" i="3" s="1"/>
  <c r="P230" i="3" s="1"/>
  <c r="P231" i="3" s="1"/>
  <c r="P232" i="3" s="1"/>
  <c r="P233" i="3" s="1"/>
  <c r="P234" i="3" s="1"/>
  <c r="P235" i="3" s="1"/>
  <c r="P236" i="3" s="1"/>
  <c r="P237" i="3" s="1"/>
  <c r="P238" i="3" s="1"/>
  <c r="P239" i="3" s="1"/>
  <c r="P240" i="3" s="1"/>
  <c r="P241" i="3" s="1"/>
  <c r="P242" i="3" s="1"/>
  <c r="P243" i="3" s="1"/>
  <c r="P244" i="3" s="1"/>
  <c r="P245" i="3" s="1"/>
  <c r="P246" i="3" s="1"/>
  <c r="P247" i="3" s="1"/>
  <c r="P248" i="3" s="1"/>
  <c r="P249" i="3" s="1"/>
  <c r="P250" i="3" s="1"/>
  <c r="P251" i="3" s="1"/>
  <c r="P252" i="3" s="1"/>
  <c r="P253" i="3" s="1"/>
  <c r="P254" i="3" s="1"/>
  <c r="P255" i="3" s="1"/>
  <c r="P256" i="3" s="1"/>
  <c r="P257" i="3" s="1"/>
  <c r="P258" i="3" s="1"/>
  <c r="P259" i="3" s="1"/>
  <c r="P260" i="3" s="1"/>
  <c r="P261" i="3" s="1"/>
  <c r="P262" i="3" s="1"/>
  <c r="P263" i="3" s="1"/>
  <c r="P264" i="3" s="1"/>
  <c r="P265" i="3" s="1"/>
  <c r="P266" i="3" s="1"/>
  <c r="P267" i="3" s="1"/>
  <c r="P268" i="3" s="1"/>
  <c r="P269" i="3" s="1"/>
  <c r="P270" i="3" s="1"/>
  <c r="P271" i="3" s="1"/>
  <c r="P272" i="3" s="1"/>
  <c r="P273" i="3" s="1"/>
  <c r="P274" i="3" s="1"/>
  <c r="P275" i="3" s="1"/>
  <c r="P276" i="3" s="1"/>
  <c r="P277" i="3" s="1"/>
  <c r="P278" i="3" s="1"/>
  <c r="P279" i="3" s="1"/>
  <c r="P280" i="3" s="1"/>
  <c r="P281" i="3" s="1"/>
  <c r="P282" i="3" s="1"/>
  <c r="P283" i="3" s="1"/>
  <c r="P284" i="3" s="1"/>
  <c r="P285" i="3" s="1"/>
  <c r="P286" i="3" s="1"/>
  <c r="P287" i="3" s="1"/>
  <c r="P288" i="3" s="1"/>
  <c r="P289" i="3" s="1"/>
  <c r="P290" i="3" s="1"/>
  <c r="P291" i="3" s="1"/>
  <c r="P292" i="3" s="1"/>
  <c r="P293" i="3" s="1"/>
  <c r="P294" i="3" s="1"/>
  <c r="P295" i="3" s="1"/>
  <c r="P296" i="3" s="1"/>
  <c r="P297" i="3" s="1"/>
  <c r="P298" i="3" s="1"/>
  <c r="P299" i="3" s="1"/>
  <c r="P300" i="3" s="1"/>
  <c r="P301" i="3" s="1"/>
  <c r="P302" i="3" s="1"/>
  <c r="P303" i="3" s="1"/>
  <c r="P304" i="3" s="1"/>
  <c r="P305" i="3" s="1"/>
  <c r="P306" i="3" s="1"/>
  <c r="P307" i="3" s="1"/>
  <c r="P308" i="3" s="1"/>
  <c r="P309" i="3" s="1"/>
  <c r="P310" i="3" s="1"/>
  <c r="P311" i="3" s="1"/>
  <c r="P312" i="3" s="1"/>
  <c r="P313" i="3" s="1"/>
  <c r="P314" i="3" s="1"/>
  <c r="P315" i="3" s="1"/>
  <c r="P316" i="3" s="1"/>
  <c r="P317" i="3" s="1"/>
  <c r="P318" i="3" s="1"/>
  <c r="P319" i="3" s="1"/>
  <c r="P320" i="3" s="1"/>
  <c r="P321" i="3" s="1"/>
  <c r="P322" i="3" s="1"/>
  <c r="P323" i="3" s="1"/>
  <c r="P324" i="3" s="1"/>
  <c r="P325" i="3" s="1"/>
  <c r="P326" i="3" s="1"/>
  <c r="P327" i="3" s="1"/>
  <c r="P328" i="3" s="1"/>
  <c r="P329" i="3" s="1"/>
  <c r="P330" i="3" s="1"/>
  <c r="P331" i="3" s="1"/>
  <c r="P332" i="3" s="1"/>
  <c r="P333" i="3" s="1"/>
  <c r="P334" i="3" s="1"/>
  <c r="P335" i="3" s="1"/>
  <c r="P336" i="3" s="1"/>
  <c r="P337" i="3" s="1"/>
  <c r="P338" i="3" s="1"/>
  <c r="P339" i="3" s="1"/>
  <c r="P340" i="3" s="1"/>
  <c r="P341" i="3" s="1"/>
  <c r="P342" i="3" s="1"/>
  <c r="P343" i="3" s="1"/>
  <c r="P344" i="3" s="1"/>
  <c r="P345" i="3" s="1"/>
  <c r="P346" i="3" s="1"/>
  <c r="P347" i="3" s="1"/>
  <c r="P348" i="3" s="1"/>
  <c r="P349" i="3" s="1"/>
  <c r="P350" i="3" s="1"/>
  <c r="P351" i="3" s="1"/>
  <c r="P352" i="3" s="1"/>
  <c r="P353" i="3" s="1"/>
  <c r="P354" i="3" s="1"/>
  <c r="P355" i="3" s="1"/>
  <c r="P356" i="3" s="1"/>
  <c r="P357" i="3" s="1"/>
  <c r="P358" i="3" s="1"/>
  <c r="P359" i="3" s="1"/>
  <c r="P360" i="3" s="1"/>
  <c r="P361" i="3" s="1"/>
  <c r="P362" i="3" s="1"/>
  <c r="P363" i="3" s="1"/>
  <c r="P364" i="3" s="1"/>
  <c r="P365" i="3" s="1"/>
  <c r="P366" i="3" s="1"/>
  <c r="P367" i="3" s="1"/>
  <c r="P368" i="3" s="1"/>
  <c r="P369" i="3" s="1"/>
  <c r="P370" i="3" s="1"/>
  <c r="P371" i="3" s="1"/>
  <c r="P372" i="3" s="1"/>
  <c r="P373" i="3" s="1"/>
  <c r="P374" i="3" s="1"/>
  <c r="P375" i="3" s="1"/>
  <c r="P376" i="3" s="1"/>
  <c r="P377" i="3" s="1"/>
  <c r="P378" i="3" s="1"/>
  <c r="P379" i="3" s="1"/>
  <c r="P380" i="3" s="1"/>
  <c r="P381" i="3" s="1"/>
  <c r="P382" i="3" s="1"/>
  <c r="P383" i="3" s="1"/>
  <c r="P384" i="3" s="1"/>
  <c r="P385" i="3" s="1"/>
  <c r="P386" i="3" s="1"/>
  <c r="P387" i="3" s="1"/>
  <c r="P388" i="3" s="1"/>
  <c r="P389" i="3" s="1"/>
  <c r="P390" i="3" s="1"/>
  <c r="P391" i="3" s="1"/>
  <c r="P392" i="3" s="1"/>
  <c r="P393" i="3" s="1"/>
  <c r="P394" i="3" s="1"/>
  <c r="P395" i="3" s="1"/>
  <c r="P396" i="3" s="1"/>
  <c r="P397" i="3" s="1"/>
  <c r="P398" i="3" s="1"/>
  <c r="P399" i="3" s="1"/>
  <c r="P400" i="3" s="1"/>
  <c r="P401" i="3" s="1"/>
  <c r="P402" i="3" s="1"/>
  <c r="P403" i="3" s="1"/>
  <c r="P404" i="3" s="1"/>
  <c r="P405" i="3" s="1"/>
  <c r="P406" i="3" s="1"/>
  <c r="P407" i="3" s="1"/>
  <c r="P408" i="3" s="1"/>
  <c r="P409" i="3" s="1"/>
  <c r="P410" i="3" s="1"/>
  <c r="P411" i="3" s="1"/>
  <c r="P412" i="3" s="1"/>
  <c r="P413" i="3" s="1"/>
  <c r="P414" i="3" s="1"/>
  <c r="P415" i="3" s="1"/>
  <c r="P416" i="3" s="1"/>
  <c r="P417" i="3" s="1"/>
  <c r="P418" i="3" s="1"/>
  <c r="P419" i="3" s="1"/>
  <c r="P420" i="3" s="1"/>
  <c r="P421" i="3" s="1"/>
  <c r="P422" i="3" s="1"/>
  <c r="P423" i="3" s="1"/>
  <c r="P424" i="3" s="1"/>
  <c r="P425" i="3" s="1"/>
  <c r="P426" i="3" s="1"/>
  <c r="P427" i="3" s="1"/>
  <c r="P428" i="3" s="1"/>
  <c r="P429" i="3" s="1"/>
  <c r="P430" i="3" s="1"/>
  <c r="P431" i="3" s="1"/>
  <c r="P432" i="3" s="1"/>
  <c r="P433" i="3" s="1"/>
  <c r="P434" i="3" s="1"/>
  <c r="P435" i="3" s="1"/>
  <c r="P436" i="3" s="1"/>
  <c r="P437" i="3" s="1"/>
  <c r="P438" i="3" s="1"/>
  <c r="P439" i="3" s="1"/>
  <c r="P440" i="3" s="1"/>
  <c r="P441" i="3" s="1"/>
  <c r="P442" i="3" s="1"/>
  <c r="P443" i="3" s="1"/>
  <c r="P444" i="3" s="1"/>
  <c r="P445" i="3" s="1"/>
  <c r="P446" i="3" s="1"/>
  <c r="P447" i="3" s="1"/>
  <c r="P448" i="3" s="1"/>
  <c r="P449" i="3" s="1"/>
  <c r="P450" i="3" s="1"/>
  <c r="P451" i="3" s="1"/>
  <c r="P452" i="3" s="1"/>
  <c r="P453" i="3" s="1"/>
  <c r="P454" i="3" s="1"/>
  <c r="P455" i="3" s="1"/>
  <c r="P456" i="3" s="1"/>
  <c r="P457" i="3" s="1"/>
  <c r="P458" i="3" s="1"/>
  <c r="P459" i="3" s="1"/>
  <c r="P460" i="3" s="1"/>
  <c r="P461" i="3" s="1"/>
  <c r="P462" i="3" s="1"/>
  <c r="P463" i="3" s="1"/>
  <c r="P464" i="3" s="1"/>
  <c r="P465" i="3" s="1"/>
  <c r="P466" i="3" s="1"/>
  <c r="P467" i="3" s="1"/>
  <c r="P468" i="3" s="1"/>
  <c r="P469" i="3" s="1"/>
  <c r="P470" i="3" s="1"/>
  <c r="P471" i="3" s="1"/>
  <c r="P472" i="3" s="1"/>
  <c r="P473" i="3" s="1"/>
  <c r="P474" i="3" s="1"/>
  <c r="P475" i="3" s="1"/>
  <c r="P476" i="3" s="1"/>
  <c r="P477" i="3" s="1"/>
  <c r="P478" i="3" s="1"/>
  <c r="P479" i="3" s="1"/>
  <c r="P480" i="3" s="1"/>
  <c r="P481" i="3" s="1"/>
  <c r="P482" i="3" s="1"/>
  <c r="P483" i="3" s="1"/>
  <c r="P484" i="3" s="1"/>
  <c r="P485" i="3" s="1"/>
  <c r="P486" i="3" s="1"/>
  <c r="P487" i="3" s="1"/>
  <c r="P488" i="3" s="1"/>
  <c r="P489" i="3" s="1"/>
  <c r="P490" i="3" s="1"/>
  <c r="P491" i="3" s="1"/>
  <c r="P492" i="3" s="1"/>
  <c r="P493" i="3" s="1"/>
  <c r="P494" i="3" s="1"/>
  <c r="P495" i="3" s="1"/>
  <c r="P496" i="3" s="1"/>
  <c r="P497" i="3" s="1"/>
  <c r="P498" i="3" s="1"/>
  <c r="P499" i="3" s="1"/>
  <c r="P500" i="3" s="1"/>
  <c r="P501" i="3" s="1"/>
  <c r="P502" i="3" s="1"/>
  <c r="P503" i="3" s="1"/>
  <c r="P504" i="3" s="1"/>
  <c r="P505" i="3" s="1"/>
  <c r="P506" i="3" s="1"/>
  <c r="P507" i="3" s="1"/>
  <c r="P508" i="3" s="1"/>
  <c r="P509" i="3" s="1"/>
  <c r="P510" i="3" s="1"/>
  <c r="P511" i="3" s="1"/>
  <c r="P512" i="3" s="1"/>
  <c r="P513" i="3" s="1"/>
  <c r="P514" i="3" s="1"/>
  <c r="P515" i="3" s="1"/>
  <c r="P516" i="3" s="1"/>
  <c r="P517" i="3" s="1"/>
  <c r="P518" i="3" s="1"/>
  <c r="P519" i="3" s="1"/>
  <c r="P520" i="3" s="1"/>
  <c r="P521" i="3" s="1"/>
  <c r="P522" i="3" s="1"/>
  <c r="P523" i="3" s="1"/>
  <c r="P524" i="3" s="1"/>
  <c r="P525" i="3" s="1"/>
  <c r="P526" i="3" s="1"/>
  <c r="P527" i="3" s="1"/>
  <c r="P528" i="3" s="1"/>
  <c r="P529" i="3" s="1"/>
  <c r="P530" i="3" s="1"/>
  <c r="P531" i="3" s="1"/>
  <c r="P532" i="3" s="1"/>
  <c r="P533" i="3" s="1"/>
  <c r="P534" i="3" s="1"/>
  <c r="P535" i="3" s="1"/>
  <c r="P536" i="3" s="1"/>
  <c r="P537" i="3" s="1"/>
  <c r="P538" i="3" s="1"/>
  <c r="P539" i="3" s="1"/>
  <c r="P540" i="3" s="1"/>
  <c r="P541" i="3" s="1"/>
  <c r="P542" i="3" s="1"/>
  <c r="P543" i="3" s="1"/>
  <c r="P544" i="3" s="1"/>
  <c r="P545" i="3" s="1"/>
  <c r="P546" i="3" s="1"/>
  <c r="P547" i="3" s="1"/>
  <c r="P548" i="3" s="1"/>
  <c r="P549" i="3" s="1"/>
  <c r="P550" i="3" s="1"/>
  <c r="P551" i="3" s="1"/>
  <c r="P552" i="3" s="1"/>
  <c r="P553" i="3" s="1"/>
  <c r="P554" i="3" s="1"/>
  <c r="P555" i="3" s="1"/>
  <c r="P556" i="3" s="1"/>
  <c r="P557" i="3" s="1"/>
  <c r="P558" i="3" s="1"/>
  <c r="P559" i="3" s="1"/>
  <c r="P560" i="3" s="1"/>
  <c r="P561" i="3" s="1"/>
  <c r="P562" i="3" s="1"/>
  <c r="P563" i="3" s="1"/>
  <c r="P564" i="3" s="1"/>
  <c r="P565" i="3" s="1"/>
  <c r="P566" i="3" s="1"/>
  <c r="P567" i="3" s="1"/>
  <c r="P568" i="3" s="1"/>
  <c r="P569" i="3" s="1"/>
  <c r="P570" i="3" s="1"/>
  <c r="P571" i="3" s="1"/>
  <c r="P572" i="3" s="1"/>
  <c r="P573" i="3" s="1"/>
  <c r="P574" i="3" s="1"/>
  <c r="P575" i="3" s="1"/>
  <c r="P576" i="3" s="1"/>
  <c r="P577" i="3" s="1"/>
  <c r="P578" i="3" s="1"/>
  <c r="P579" i="3" s="1"/>
  <c r="P580" i="3" s="1"/>
  <c r="P581" i="3" s="1"/>
  <c r="P582" i="3" s="1"/>
  <c r="P583" i="3" s="1"/>
  <c r="P584" i="3" s="1"/>
  <c r="P585" i="3" s="1"/>
  <c r="P586" i="3" s="1"/>
  <c r="P587" i="3" s="1"/>
  <c r="P588" i="3" s="1"/>
  <c r="P589" i="3" s="1"/>
  <c r="P590" i="3" s="1"/>
  <c r="P591" i="3" s="1"/>
  <c r="P592" i="3" s="1"/>
  <c r="P593" i="3" s="1"/>
  <c r="P594" i="3" s="1"/>
  <c r="P595" i="3" s="1"/>
  <c r="P596" i="3" s="1"/>
  <c r="P597" i="3" s="1"/>
  <c r="P598" i="3" s="1"/>
  <c r="P599" i="3" s="1"/>
  <c r="P600" i="3" s="1"/>
  <c r="P601" i="3" s="1"/>
  <c r="P602" i="3" s="1"/>
  <c r="P603" i="3" s="1"/>
  <c r="P604" i="3" s="1"/>
  <c r="P605" i="3" s="1"/>
  <c r="P606" i="3" s="1"/>
  <c r="P607" i="3" s="1"/>
  <c r="P608" i="3" s="1"/>
  <c r="Q182" i="3"/>
  <c r="Q183" i="3" s="1"/>
  <c r="Q184" i="3" s="1"/>
  <c r="Q185" i="3" s="1"/>
  <c r="Q186" i="3" s="1"/>
  <c r="Q187" i="3" s="1"/>
  <c r="Q188" i="3" s="1"/>
  <c r="Q189" i="3" s="1"/>
  <c r="Q190" i="3" s="1"/>
  <c r="Q191" i="3" s="1"/>
  <c r="Q192" i="3" s="1"/>
  <c r="Q193" i="3" s="1"/>
  <c r="Q194" i="3" s="1"/>
  <c r="Q195" i="3" s="1"/>
  <c r="Q196" i="3" s="1"/>
  <c r="Q197" i="3" s="1"/>
  <c r="Q198" i="3" s="1"/>
  <c r="Q199" i="3" s="1"/>
  <c r="Q200" i="3" s="1"/>
  <c r="Q201" i="3" s="1"/>
  <c r="Q202" i="3" s="1"/>
  <c r="Q203" i="3" s="1"/>
  <c r="Q204" i="3" s="1"/>
  <c r="Q205" i="3" s="1"/>
  <c r="Q206" i="3" s="1"/>
  <c r="Q207" i="3" s="1"/>
  <c r="Q208" i="3" s="1"/>
  <c r="Q209" i="3" s="1"/>
  <c r="Q210" i="3" s="1"/>
  <c r="Q211" i="3" s="1"/>
  <c r="Q212" i="3" s="1"/>
  <c r="Q213" i="3" s="1"/>
  <c r="Q214" i="3" s="1"/>
  <c r="Q215" i="3" s="1"/>
  <c r="Q216" i="3" s="1"/>
  <c r="Q217" i="3" s="1"/>
  <c r="Q218" i="3" s="1"/>
  <c r="Q219" i="3" s="1"/>
  <c r="Q220" i="3" s="1"/>
  <c r="Q221" i="3" s="1"/>
  <c r="Q222" i="3" s="1"/>
  <c r="Q223" i="3" s="1"/>
  <c r="Q224" i="3" s="1"/>
  <c r="Q225" i="3" s="1"/>
  <c r="Q226" i="3" s="1"/>
  <c r="Q227" i="3" s="1"/>
  <c r="Q228" i="3" s="1"/>
  <c r="Q229" i="3" s="1"/>
  <c r="Q230" i="3" s="1"/>
  <c r="Q231" i="3" s="1"/>
  <c r="Q232" i="3" s="1"/>
  <c r="Q233" i="3" s="1"/>
  <c r="Q234" i="3" s="1"/>
  <c r="Q235" i="3" s="1"/>
  <c r="Q236" i="3" s="1"/>
  <c r="Q237" i="3" s="1"/>
  <c r="Q238" i="3" s="1"/>
  <c r="Q239" i="3" s="1"/>
  <c r="Q240" i="3" s="1"/>
  <c r="Q241" i="3" s="1"/>
  <c r="Q242" i="3" s="1"/>
  <c r="Q243" i="3" s="1"/>
  <c r="Q244" i="3" s="1"/>
  <c r="Q245" i="3" s="1"/>
  <c r="Q246" i="3" s="1"/>
  <c r="Q247" i="3" s="1"/>
  <c r="Q248" i="3" s="1"/>
  <c r="Q249" i="3" s="1"/>
  <c r="Q250" i="3" s="1"/>
  <c r="Q251" i="3" s="1"/>
  <c r="Q252" i="3" s="1"/>
  <c r="Q253" i="3" s="1"/>
  <c r="Q254" i="3" s="1"/>
  <c r="Q255" i="3" s="1"/>
  <c r="Q256" i="3" s="1"/>
  <c r="Q257" i="3" s="1"/>
  <c r="Q258" i="3" s="1"/>
  <c r="Q259" i="3" s="1"/>
  <c r="Q260" i="3" s="1"/>
  <c r="Q261" i="3" s="1"/>
  <c r="Q262" i="3" s="1"/>
  <c r="Q263" i="3" s="1"/>
  <c r="Q264" i="3" s="1"/>
  <c r="Q265" i="3" s="1"/>
  <c r="Q266" i="3" s="1"/>
  <c r="Q267" i="3" s="1"/>
  <c r="Q268" i="3" s="1"/>
  <c r="Q269" i="3" s="1"/>
  <c r="Q270" i="3" s="1"/>
  <c r="Q271" i="3" s="1"/>
  <c r="Q272" i="3" s="1"/>
  <c r="Q273" i="3" s="1"/>
  <c r="Q274" i="3" s="1"/>
  <c r="Q275" i="3" s="1"/>
  <c r="Q276" i="3" s="1"/>
  <c r="Q277" i="3" s="1"/>
  <c r="Q278" i="3" s="1"/>
  <c r="Q279" i="3" s="1"/>
  <c r="Q280" i="3" s="1"/>
  <c r="Q281" i="3" s="1"/>
  <c r="Q282" i="3" s="1"/>
  <c r="Q283" i="3" s="1"/>
  <c r="Q284" i="3" s="1"/>
  <c r="Q285" i="3" s="1"/>
  <c r="Q286" i="3" s="1"/>
  <c r="Q287" i="3" s="1"/>
  <c r="Q288" i="3" s="1"/>
  <c r="Q289" i="3" s="1"/>
  <c r="Q290" i="3" s="1"/>
  <c r="Q291" i="3" s="1"/>
  <c r="Q292" i="3" s="1"/>
  <c r="Q293" i="3" s="1"/>
  <c r="Q294" i="3" s="1"/>
  <c r="Q295" i="3" s="1"/>
  <c r="Q296" i="3" s="1"/>
  <c r="Q297" i="3" s="1"/>
  <c r="Q298" i="3" s="1"/>
  <c r="Q299" i="3" s="1"/>
  <c r="Q300" i="3" s="1"/>
  <c r="Q301" i="3" s="1"/>
  <c r="Q302" i="3" s="1"/>
  <c r="Q303" i="3" s="1"/>
  <c r="Q304" i="3" s="1"/>
  <c r="Q305" i="3" s="1"/>
  <c r="Q306" i="3" s="1"/>
  <c r="Q307" i="3" s="1"/>
  <c r="Q308" i="3" s="1"/>
  <c r="Q309" i="3" s="1"/>
  <c r="Q310" i="3" s="1"/>
  <c r="Q311" i="3" s="1"/>
  <c r="Q312" i="3" s="1"/>
  <c r="Q313" i="3" s="1"/>
  <c r="Q314" i="3" s="1"/>
  <c r="Q315" i="3" s="1"/>
  <c r="Q316" i="3" s="1"/>
  <c r="Q317" i="3" s="1"/>
  <c r="Q318" i="3" s="1"/>
  <c r="Q319" i="3" s="1"/>
  <c r="Q320" i="3" s="1"/>
  <c r="Q321" i="3" s="1"/>
  <c r="Q322" i="3" s="1"/>
  <c r="Q323" i="3" s="1"/>
  <c r="Q324" i="3" s="1"/>
  <c r="Q325" i="3" s="1"/>
  <c r="Q326" i="3" s="1"/>
  <c r="Q327" i="3" s="1"/>
  <c r="Q328" i="3" s="1"/>
  <c r="Q329" i="3" s="1"/>
  <c r="Q330" i="3" s="1"/>
  <c r="Q331" i="3" s="1"/>
  <c r="Q332" i="3" s="1"/>
  <c r="Q333" i="3" s="1"/>
  <c r="Q334" i="3" s="1"/>
  <c r="Q335" i="3" s="1"/>
  <c r="Q336" i="3" s="1"/>
  <c r="Q337" i="3" s="1"/>
  <c r="Q338" i="3" s="1"/>
  <c r="Q339" i="3" s="1"/>
  <c r="Q340" i="3" s="1"/>
  <c r="Q341" i="3" s="1"/>
  <c r="Q342" i="3" s="1"/>
  <c r="Q343" i="3" s="1"/>
  <c r="Q344" i="3" s="1"/>
  <c r="Q345" i="3" s="1"/>
  <c r="Q346" i="3" s="1"/>
  <c r="Q347" i="3" s="1"/>
  <c r="Q348" i="3" s="1"/>
  <c r="Q349" i="3" s="1"/>
  <c r="Q350" i="3" s="1"/>
  <c r="Q351" i="3" s="1"/>
  <c r="Q352" i="3" s="1"/>
  <c r="Q353" i="3" s="1"/>
  <c r="Q354" i="3" s="1"/>
  <c r="Q355" i="3" s="1"/>
  <c r="Q356" i="3" s="1"/>
  <c r="Q357" i="3" s="1"/>
  <c r="Q358" i="3" s="1"/>
  <c r="Q359" i="3" s="1"/>
  <c r="Q360" i="3" s="1"/>
  <c r="Q361" i="3" s="1"/>
  <c r="Q362" i="3" s="1"/>
  <c r="Q363" i="3" s="1"/>
  <c r="Q364" i="3" s="1"/>
  <c r="Q365" i="3" s="1"/>
  <c r="Q366" i="3" s="1"/>
  <c r="Q367" i="3" s="1"/>
  <c r="Q368" i="3" s="1"/>
  <c r="Q369" i="3" s="1"/>
  <c r="Q370" i="3" s="1"/>
  <c r="Q371" i="3" s="1"/>
  <c r="Q372" i="3" s="1"/>
  <c r="Q373" i="3" s="1"/>
  <c r="Q374" i="3" s="1"/>
  <c r="Q375" i="3" s="1"/>
  <c r="Q376" i="3" s="1"/>
  <c r="Q377" i="3" s="1"/>
  <c r="Q378" i="3" s="1"/>
  <c r="Q379" i="3" s="1"/>
  <c r="Q380" i="3" s="1"/>
  <c r="Q381" i="3" s="1"/>
  <c r="Q382" i="3" s="1"/>
  <c r="Q383" i="3" s="1"/>
  <c r="Q384" i="3" s="1"/>
  <c r="Q385" i="3" s="1"/>
  <c r="Q386" i="3" s="1"/>
  <c r="Q387" i="3" s="1"/>
  <c r="Q388" i="3" s="1"/>
  <c r="Q389" i="3" s="1"/>
  <c r="Q390" i="3" s="1"/>
  <c r="Q391" i="3" s="1"/>
  <c r="Q392" i="3" s="1"/>
  <c r="Q393" i="3" s="1"/>
  <c r="Q394" i="3" s="1"/>
  <c r="Q395" i="3" s="1"/>
  <c r="Q396" i="3" s="1"/>
  <c r="Q397" i="3" s="1"/>
  <c r="Q398" i="3" s="1"/>
  <c r="Q399" i="3" s="1"/>
  <c r="Q400" i="3" s="1"/>
  <c r="Q401" i="3" s="1"/>
  <c r="Q402" i="3" s="1"/>
  <c r="Q403" i="3" s="1"/>
  <c r="Q404" i="3" s="1"/>
  <c r="Q405" i="3" s="1"/>
  <c r="Q406" i="3" s="1"/>
  <c r="Q407" i="3" s="1"/>
  <c r="Q408" i="3" s="1"/>
  <c r="Q409" i="3" s="1"/>
  <c r="Q410" i="3" s="1"/>
  <c r="Q411" i="3" s="1"/>
  <c r="Q412" i="3" s="1"/>
  <c r="Q413" i="3" s="1"/>
  <c r="Q414" i="3" s="1"/>
  <c r="Q415" i="3" s="1"/>
  <c r="Q416" i="3" s="1"/>
  <c r="Q417" i="3" s="1"/>
  <c r="Q418" i="3" s="1"/>
  <c r="Q419" i="3" s="1"/>
  <c r="Q420" i="3" s="1"/>
  <c r="Q421" i="3" s="1"/>
  <c r="Q422" i="3" s="1"/>
  <c r="Q423" i="3" s="1"/>
  <c r="Q424" i="3" s="1"/>
  <c r="Q425" i="3" s="1"/>
  <c r="Q426" i="3" s="1"/>
  <c r="Q427" i="3" s="1"/>
  <c r="Q428" i="3" s="1"/>
  <c r="Q429" i="3" s="1"/>
  <c r="Q430" i="3" s="1"/>
  <c r="Q431" i="3" s="1"/>
  <c r="Q432" i="3" s="1"/>
  <c r="Q433" i="3" s="1"/>
  <c r="Q434" i="3" s="1"/>
  <c r="Q435" i="3" s="1"/>
  <c r="Q436" i="3" s="1"/>
  <c r="Q437" i="3" s="1"/>
  <c r="Q438" i="3" s="1"/>
  <c r="Q439" i="3" s="1"/>
  <c r="Q440" i="3" s="1"/>
  <c r="Q441" i="3" s="1"/>
  <c r="Q442" i="3" s="1"/>
  <c r="Q443" i="3" s="1"/>
  <c r="Q444" i="3" s="1"/>
  <c r="Q445" i="3" s="1"/>
  <c r="Q446" i="3" s="1"/>
  <c r="Q447" i="3" s="1"/>
  <c r="Q448" i="3" s="1"/>
  <c r="Q449" i="3" s="1"/>
  <c r="Q450" i="3" s="1"/>
  <c r="Q451" i="3" s="1"/>
  <c r="Q452" i="3" s="1"/>
  <c r="Q453" i="3" s="1"/>
  <c r="Q454" i="3" s="1"/>
  <c r="Q455" i="3" s="1"/>
  <c r="Q456" i="3" s="1"/>
  <c r="Q457" i="3" s="1"/>
  <c r="Q458" i="3" s="1"/>
  <c r="Q459" i="3" s="1"/>
  <c r="Q460" i="3" s="1"/>
  <c r="Q461" i="3" s="1"/>
  <c r="Q462" i="3" s="1"/>
  <c r="Q463" i="3" s="1"/>
  <c r="Q464" i="3" s="1"/>
  <c r="Q465" i="3" s="1"/>
  <c r="Q466" i="3" s="1"/>
  <c r="Q467" i="3" s="1"/>
  <c r="Q468" i="3" s="1"/>
  <c r="Q469" i="3" s="1"/>
  <c r="Q470" i="3" s="1"/>
  <c r="Q471" i="3" s="1"/>
  <c r="Q472" i="3" s="1"/>
  <c r="Q473" i="3" s="1"/>
  <c r="Q474" i="3" s="1"/>
  <c r="Q475" i="3" s="1"/>
  <c r="Q476" i="3" s="1"/>
  <c r="Q477" i="3" s="1"/>
  <c r="Q478" i="3" s="1"/>
  <c r="Q479" i="3" s="1"/>
  <c r="Q480" i="3" s="1"/>
  <c r="Q481" i="3" s="1"/>
  <c r="Q482" i="3" s="1"/>
  <c r="Q483" i="3" s="1"/>
  <c r="Q484" i="3" s="1"/>
  <c r="Q485" i="3" s="1"/>
  <c r="Q486" i="3" s="1"/>
  <c r="Q487" i="3" s="1"/>
  <c r="Q488" i="3" s="1"/>
  <c r="Q489" i="3" s="1"/>
  <c r="Q490" i="3" s="1"/>
  <c r="Q491" i="3" s="1"/>
  <c r="Q492" i="3" s="1"/>
  <c r="Q493" i="3" s="1"/>
  <c r="Q494" i="3" s="1"/>
  <c r="Q495" i="3" s="1"/>
  <c r="Q496" i="3" s="1"/>
  <c r="Q497" i="3" s="1"/>
  <c r="Q498" i="3" s="1"/>
  <c r="Q499" i="3" s="1"/>
  <c r="Q500" i="3" s="1"/>
  <c r="Q501" i="3" s="1"/>
  <c r="Q502" i="3" s="1"/>
  <c r="Q503" i="3" s="1"/>
  <c r="Q504" i="3" s="1"/>
  <c r="Q505" i="3" s="1"/>
  <c r="Q506" i="3" s="1"/>
  <c r="Q507" i="3" s="1"/>
  <c r="Q508" i="3" s="1"/>
  <c r="Q509" i="3" s="1"/>
  <c r="Q510" i="3" s="1"/>
  <c r="Q511" i="3" s="1"/>
  <c r="Q512" i="3" s="1"/>
  <c r="Q513" i="3" s="1"/>
  <c r="Q514" i="3" s="1"/>
  <c r="Q515" i="3" s="1"/>
  <c r="Q516" i="3" s="1"/>
  <c r="Q517" i="3" s="1"/>
  <c r="Q518" i="3" s="1"/>
  <c r="Q519" i="3" s="1"/>
  <c r="Q520" i="3" s="1"/>
  <c r="Q521" i="3" s="1"/>
  <c r="Q522" i="3" s="1"/>
  <c r="Q523" i="3" s="1"/>
  <c r="Q524" i="3" s="1"/>
  <c r="Q525" i="3" s="1"/>
  <c r="Q526" i="3" s="1"/>
  <c r="Q527" i="3" s="1"/>
  <c r="Q528" i="3" s="1"/>
  <c r="Q529" i="3" s="1"/>
  <c r="Q530" i="3" s="1"/>
  <c r="Q531" i="3" s="1"/>
  <c r="Q532" i="3" s="1"/>
  <c r="Q533" i="3" s="1"/>
  <c r="Q534" i="3" s="1"/>
  <c r="Q535" i="3" s="1"/>
  <c r="Q536" i="3" s="1"/>
  <c r="Q537" i="3" s="1"/>
  <c r="Q538" i="3" s="1"/>
  <c r="Q539" i="3" s="1"/>
  <c r="Q540" i="3" s="1"/>
  <c r="Q541" i="3" s="1"/>
  <c r="Q542" i="3" s="1"/>
  <c r="Q543" i="3" s="1"/>
  <c r="Q544" i="3" s="1"/>
  <c r="Q545" i="3" s="1"/>
  <c r="Q546" i="3" s="1"/>
  <c r="Q547" i="3" s="1"/>
  <c r="Q548" i="3" s="1"/>
  <c r="Q549" i="3" s="1"/>
  <c r="Q550" i="3" s="1"/>
  <c r="Q551" i="3" s="1"/>
  <c r="Q552" i="3" s="1"/>
  <c r="Q553" i="3" s="1"/>
  <c r="Q554" i="3" s="1"/>
  <c r="Q555" i="3" s="1"/>
  <c r="Q556" i="3" s="1"/>
  <c r="Q557" i="3" s="1"/>
  <c r="Q558" i="3" s="1"/>
  <c r="Q559" i="3" s="1"/>
  <c r="Q560" i="3" s="1"/>
  <c r="Q561" i="3" s="1"/>
  <c r="Q562" i="3" s="1"/>
  <c r="Q563" i="3" s="1"/>
  <c r="Q564" i="3" s="1"/>
  <c r="Q565" i="3" s="1"/>
  <c r="Q566" i="3" s="1"/>
  <c r="Q567" i="3" s="1"/>
  <c r="Q568" i="3" s="1"/>
  <c r="Q569" i="3" s="1"/>
  <c r="Q570" i="3" s="1"/>
  <c r="Q571" i="3" s="1"/>
  <c r="Q572" i="3" s="1"/>
  <c r="Q573" i="3" s="1"/>
  <c r="Q574" i="3" s="1"/>
  <c r="Q575" i="3" s="1"/>
  <c r="Q576" i="3" s="1"/>
  <c r="Q577" i="3" s="1"/>
  <c r="Q578" i="3" s="1"/>
  <c r="Q579" i="3" s="1"/>
  <c r="Q580" i="3" s="1"/>
  <c r="Q581" i="3" s="1"/>
  <c r="Q582" i="3" s="1"/>
  <c r="Q583" i="3" s="1"/>
  <c r="Q584" i="3" s="1"/>
  <c r="Q585" i="3" s="1"/>
  <c r="Q586" i="3" s="1"/>
  <c r="Q587" i="3" s="1"/>
  <c r="Q588" i="3" s="1"/>
  <c r="Q589" i="3" s="1"/>
  <c r="Q590" i="3" s="1"/>
  <c r="Q591" i="3" s="1"/>
  <c r="Q592" i="3" s="1"/>
  <c r="Q593" i="3" s="1"/>
  <c r="Q594" i="3" s="1"/>
  <c r="Q595" i="3" s="1"/>
  <c r="Q596" i="3" s="1"/>
  <c r="Q597" i="3" s="1"/>
  <c r="Q598" i="3" s="1"/>
  <c r="Q599" i="3" s="1"/>
  <c r="Q600" i="3" s="1"/>
  <c r="Q601" i="3" s="1"/>
  <c r="Q602" i="3" s="1"/>
  <c r="Q603" i="3" s="1"/>
  <c r="Q604" i="3" s="1"/>
  <c r="Q605" i="3" s="1"/>
  <c r="Q606" i="3" s="1"/>
  <c r="Q607" i="3" s="1"/>
  <c r="Q608" i="3" s="1"/>
  <c r="R182" i="3"/>
  <c r="R183" i="3" s="1"/>
  <c r="R184" i="3" s="1"/>
  <c r="R185" i="3" s="1"/>
  <c r="R186" i="3" s="1"/>
  <c r="R187" i="3" s="1"/>
  <c r="R188" i="3" s="1"/>
  <c r="R189" i="3" s="1"/>
  <c r="R190" i="3" s="1"/>
  <c r="R191" i="3" s="1"/>
  <c r="R192" i="3" s="1"/>
  <c r="R193" i="3" s="1"/>
  <c r="R194" i="3" s="1"/>
  <c r="R195" i="3" s="1"/>
  <c r="R196" i="3" s="1"/>
  <c r="R197" i="3" s="1"/>
  <c r="R198" i="3" s="1"/>
  <c r="R199" i="3" s="1"/>
  <c r="R200" i="3" s="1"/>
  <c r="R201" i="3" s="1"/>
  <c r="R202" i="3" s="1"/>
  <c r="R203" i="3" s="1"/>
  <c r="R204" i="3" s="1"/>
  <c r="R205" i="3" s="1"/>
  <c r="R206" i="3" s="1"/>
  <c r="R207" i="3" s="1"/>
  <c r="R208" i="3" s="1"/>
  <c r="R209" i="3" s="1"/>
  <c r="R210" i="3" s="1"/>
  <c r="R211" i="3" s="1"/>
  <c r="R212" i="3" s="1"/>
  <c r="R213" i="3" s="1"/>
  <c r="R214" i="3" s="1"/>
  <c r="R215" i="3" s="1"/>
  <c r="R216" i="3" s="1"/>
  <c r="R217" i="3" s="1"/>
  <c r="R218" i="3" s="1"/>
  <c r="R219" i="3" s="1"/>
  <c r="R220" i="3" s="1"/>
  <c r="R221" i="3" s="1"/>
  <c r="R222" i="3" s="1"/>
  <c r="R223" i="3" s="1"/>
  <c r="R224" i="3" s="1"/>
  <c r="R225" i="3" s="1"/>
  <c r="R226" i="3" s="1"/>
  <c r="R227" i="3" s="1"/>
  <c r="R228" i="3" s="1"/>
  <c r="R229" i="3" s="1"/>
  <c r="R230" i="3" s="1"/>
  <c r="R231" i="3" s="1"/>
  <c r="R232" i="3" s="1"/>
  <c r="R233" i="3" s="1"/>
  <c r="R234" i="3" s="1"/>
  <c r="R235" i="3" s="1"/>
  <c r="R236" i="3" s="1"/>
  <c r="R237" i="3" s="1"/>
  <c r="R238" i="3" s="1"/>
  <c r="R239" i="3" s="1"/>
  <c r="R240" i="3" s="1"/>
  <c r="R241" i="3" s="1"/>
  <c r="R242" i="3" s="1"/>
  <c r="R243" i="3" s="1"/>
  <c r="R244" i="3" s="1"/>
  <c r="R245" i="3" s="1"/>
  <c r="R246" i="3" s="1"/>
  <c r="R247" i="3" s="1"/>
  <c r="R248" i="3" s="1"/>
  <c r="R249" i="3" s="1"/>
  <c r="R250" i="3" s="1"/>
  <c r="R251" i="3" s="1"/>
  <c r="R252" i="3" s="1"/>
  <c r="R253" i="3" s="1"/>
  <c r="R254" i="3" s="1"/>
  <c r="R255" i="3" s="1"/>
  <c r="R256" i="3" s="1"/>
  <c r="R257" i="3" s="1"/>
  <c r="R258" i="3" s="1"/>
  <c r="R259" i="3" s="1"/>
  <c r="R260" i="3" s="1"/>
  <c r="R261" i="3" s="1"/>
  <c r="R262" i="3" s="1"/>
  <c r="R263" i="3" s="1"/>
  <c r="R264" i="3" s="1"/>
  <c r="R265" i="3" s="1"/>
  <c r="R266" i="3" s="1"/>
  <c r="R267" i="3" s="1"/>
  <c r="R268" i="3" s="1"/>
  <c r="R269" i="3" s="1"/>
  <c r="R270" i="3" s="1"/>
  <c r="R271" i="3" s="1"/>
  <c r="R272" i="3" s="1"/>
  <c r="R273" i="3" s="1"/>
  <c r="R274" i="3" s="1"/>
  <c r="R275" i="3" s="1"/>
  <c r="R276" i="3" s="1"/>
  <c r="R277" i="3" s="1"/>
  <c r="R278" i="3" s="1"/>
  <c r="R279" i="3" s="1"/>
  <c r="R280" i="3" s="1"/>
  <c r="R281" i="3" s="1"/>
  <c r="R282" i="3" s="1"/>
  <c r="R283" i="3" s="1"/>
  <c r="R284" i="3" s="1"/>
  <c r="R285" i="3" s="1"/>
  <c r="R286" i="3" s="1"/>
  <c r="R287" i="3" s="1"/>
  <c r="R288" i="3" s="1"/>
  <c r="R289" i="3" s="1"/>
  <c r="R290" i="3" s="1"/>
  <c r="R291" i="3" s="1"/>
  <c r="R292" i="3" s="1"/>
  <c r="R293" i="3" s="1"/>
  <c r="R294" i="3" s="1"/>
  <c r="R295" i="3" s="1"/>
  <c r="R296" i="3" s="1"/>
  <c r="R297" i="3" s="1"/>
  <c r="R298" i="3" s="1"/>
  <c r="R299" i="3" s="1"/>
  <c r="R300" i="3" s="1"/>
  <c r="R301" i="3" s="1"/>
  <c r="R302" i="3" s="1"/>
  <c r="R303" i="3" s="1"/>
  <c r="R304" i="3" s="1"/>
  <c r="R305" i="3" s="1"/>
  <c r="R306" i="3" s="1"/>
  <c r="R307" i="3" s="1"/>
  <c r="R308" i="3" s="1"/>
  <c r="R309" i="3" s="1"/>
  <c r="R310" i="3" s="1"/>
  <c r="R311" i="3" s="1"/>
  <c r="R312" i="3" s="1"/>
  <c r="R313" i="3" s="1"/>
  <c r="R314" i="3" s="1"/>
  <c r="R315" i="3" s="1"/>
  <c r="R316" i="3" s="1"/>
  <c r="R317" i="3" s="1"/>
  <c r="R318" i="3" s="1"/>
  <c r="R319" i="3" s="1"/>
  <c r="R320" i="3" s="1"/>
  <c r="R321" i="3" s="1"/>
  <c r="R322" i="3" s="1"/>
  <c r="R323" i="3" s="1"/>
  <c r="R324" i="3" s="1"/>
  <c r="R325" i="3" s="1"/>
  <c r="R326" i="3" s="1"/>
  <c r="R327" i="3" s="1"/>
  <c r="R328" i="3" s="1"/>
  <c r="R329" i="3" s="1"/>
  <c r="R330" i="3" s="1"/>
  <c r="R331" i="3" s="1"/>
  <c r="R332" i="3" s="1"/>
  <c r="R333" i="3" s="1"/>
  <c r="R334" i="3" s="1"/>
  <c r="R335" i="3" s="1"/>
  <c r="R336" i="3" s="1"/>
  <c r="R337" i="3" s="1"/>
  <c r="R338" i="3" s="1"/>
  <c r="R339" i="3" s="1"/>
  <c r="R340" i="3" s="1"/>
  <c r="R341" i="3" s="1"/>
  <c r="R342" i="3" s="1"/>
  <c r="R343" i="3" s="1"/>
  <c r="R344" i="3" s="1"/>
  <c r="R345" i="3" s="1"/>
  <c r="R346" i="3" s="1"/>
  <c r="R347" i="3" s="1"/>
  <c r="R348" i="3" s="1"/>
  <c r="R349" i="3" s="1"/>
  <c r="R350" i="3" s="1"/>
  <c r="R351" i="3" s="1"/>
  <c r="R352" i="3" s="1"/>
  <c r="R353" i="3" s="1"/>
  <c r="R354" i="3" s="1"/>
  <c r="R355" i="3" s="1"/>
  <c r="R356" i="3" s="1"/>
  <c r="R357" i="3" s="1"/>
  <c r="R358" i="3" s="1"/>
  <c r="R359" i="3" s="1"/>
  <c r="R360" i="3" s="1"/>
  <c r="R361" i="3" s="1"/>
  <c r="R362" i="3" s="1"/>
  <c r="R363" i="3" s="1"/>
  <c r="R364" i="3" s="1"/>
  <c r="R365" i="3" s="1"/>
  <c r="R366" i="3" s="1"/>
  <c r="R367" i="3" s="1"/>
  <c r="R368" i="3" s="1"/>
  <c r="R369" i="3" s="1"/>
  <c r="R370" i="3" s="1"/>
  <c r="R371" i="3" s="1"/>
  <c r="R372" i="3" s="1"/>
  <c r="R373" i="3" s="1"/>
  <c r="R374" i="3" s="1"/>
  <c r="R375" i="3" s="1"/>
  <c r="R376" i="3" s="1"/>
  <c r="R377" i="3" s="1"/>
  <c r="R378" i="3" s="1"/>
  <c r="R379" i="3" s="1"/>
  <c r="R380" i="3" s="1"/>
  <c r="R381" i="3" s="1"/>
  <c r="R382" i="3" s="1"/>
  <c r="R383" i="3" s="1"/>
  <c r="R384" i="3" s="1"/>
  <c r="R385" i="3" s="1"/>
  <c r="R386" i="3" s="1"/>
  <c r="R387" i="3" s="1"/>
  <c r="R388" i="3" s="1"/>
  <c r="R389" i="3" s="1"/>
  <c r="R390" i="3" s="1"/>
  <c r="R391" i="3" s="1"/>
  <c r="R392" i="3" s="1"/>
  <c r="R393" i="3" s="1"/>
  <c r="R394" i="3" s="1"/>
  <c r="R395" i="3" s="1"/>
  <c r="R396" i="3" s="1"/>
  <c r="R397" i="3" s="1"/>
  <c r="R398" i="3" s="1"/>
  <c r="R399" i="3" s="1"/>
  <c r="R400" i="3" s="1"/>
  <c r="R401" i="3" s="1"/>
  <c r="R402" i="3" s="1"/>
  <c r="R403" i="3" s="1"/>
  <c r="R404" i="3" s="1"/>
  <c r="R405" i="3" s="1"/>
  <c r="R406" i="3" s="1"/>
  <c r="R407" i="3" s="1"/>
  <c r="R408" i="3" s="1"/>
  <c r="R409" i="3" s="1"/>
  <c r="R410" i="3" s="1"/>
  <c r="R411" i="3" s="1"/>
  <c r="R412" i="3" s="1"/>
  <c r="R413" i="3" s="1"/>
  <c r="R414" i="3" s="1"/>
  <c r="R415" i="3" s="1"/>
  <c r="R416" i="3" s="1"/>
  <c r="R417" i="3" s="1"/>
  <c r="R418" i="3" s="1"/>
  <c r="R419" i="3" s="1"/>
  <c r="R420" i="3" s="1"/>
  <c r="R421" i="3" s="1"/>
  <c r="R422" i="3" s="1"/>
  <c r="R423" i="3" s="1"/>
  <c r="R424" i="3" s="1"/>
  <c r="R425" i="3" s="1"/>
  <c r="R426" i="3" s="1"/>
  <c r="R427" i="3" s="1"/>
  <c r="R428" i="3" s="1"/>
  <c r="R429" i="3" s="1"/>
  <c r="R430" i="3" s="1"/>
  <c r="R431" i="3" s="1"/>
  <c r="R432" i="3" s="1"/>
  <c r="R433" i="3" s="1"/>
  <c r="R434" i="3" s="1"/>
  <c r="R435" i="3" s="1"/>
  <c r="R436" i="3" s="1"/>
  <c r="R437" i="3" s="1"/>
  <c r="R438" i="3" s="1"/>
  <c r="R439" i="3" s="1"/>
  <c r="R440" i="3" s="1"/>
  <c r="R441" i="3" s="1"/>
  <c r="R442" i="3" s="1"/>
  <c r="R443" i="3" s="1"/>
  <c r="R444" i="3" s="1"/>
  <c r="R445" i="3" s="1"/>
  <c r="R446" i="3" s="1"/>
  <c r="R447" i="3" s="1"/>
  <c r="R448" i="3" s="1"/>
  <c r="R449" i="3" s="1"/>
  <c r="R450" i="3" s="1"/>
  <c r="R451" i="3" s="1"/>
  <c r="R452" i="3" s="1"/>
  <c r="R453" i="3" s="1"/>
  <c r="R454" i="3" s="1"/>
  <c r="R455" i="3" s="1"/>
  <c r="R456" i="3" s="1"/>
  <c r="R457" i="3" s="1"/>
  <c r="R458" i="3" s="1"/>
  <c r="R459" i="3" s="1"/>
  <c r="R460" i="3" s="1"/>
  <c r="R461" i="3" s="1"/>
  <c r="R462" i="3" s="1"/>
  <c r="R463" i="3" s="1"/>
  <c r="R464" i="3" s="1"/>
  <c r="R465" i="3" s="1"/>
  <c r="R466" i="3" s="1"/>
  <c r="R467" i="3" s="1"/>
  <c r="R468" i="3" s="1"/>
  <c r="R469" i="3" s="1"/>
  <c r="R470" i="3" s="1"/>
  <c r="R471" i="3" s="1"/>
  <c r="R472" i="3" s="1"/>
  <c r="R473" i="3" s="1"/>
  <c r="R474" i="3" s="1"/>
  <c r="R475" i="3" s="1"/>
  <c r="R476" i="3" s="1"/>
  <c r="R477" i="3" s="1"/>
  <c r="R478" i="3" s="1"/>
  <c r="R479" i="3" s="1"/>
  <c r="R480" i="3" s="1"/>
  <c r="R481" i="3" s="1"/>
  <c r="R482" i="3" s="1"/>
  <c r="R483" i="3" s="1"/>
  <c r="R484" i="3" s="1"/>
  <c r="R485" i="3" s="1"/>
  <c r="R486" i="3" s="1"/>
  <c r="R487" i="3" s="1"/>
  <c r="R488" i="3" s="1"/>
  <c r="R489" i="3" s="1"/>
  <c r="R490" i="3" s="1"/>
  <c r="R491" i="3" s="1"/>
  <c r="R492" i="3" s="1"/>
  <c r="R493" i="3" s="1"/>
  <c r="R494" i="3" s="1"/>
  <c r="R495" i="3" s="1"/>
  <c r="R496" i="3" s="1"/>
  <c r="R497" i="3" s="1"/>
  <c r="R498" i="3" s="1"/>
  <c r="R499" i="3" s="1"/>
  <c r="R500" i="3" s="1"/>
  <c r="R501" i="3" s="1"/>
  <c r="R502" i="3" s="1"/>
  <c r="R503" i="3" s="1"/>
  <c r="R504" i="3" s="1"/>
  <c r="R505" i="3" s="1"/>
  <c r="R506" i="3" s="1"/>
  <c r="R507" i="3" s="1"/>
  <c r="R508" i="3" s="1"/>
  <c r="R509" i="3" s="1"/>
  <c r="R510" i="3" s="1"/>
  <c r="R511" i="3" s="1"/>
  <c r="R512" i="3" s="1"/>
  <c r="R513" i="3" s="1"/>
  <c r="R514" i="3" s="1"/>
  <c r="R515" i="3" s="1"/>
  <c r="R516" i="3" s="1"/>
  <c r="R517" i="3" s="1"/>
  <c r="R518" i="3" s="1"/>
  <c r="R519" i="3" s="1"/>
  <c r="R520" i="3" s="1"/>
  <c r="R521" i="3" s="1"/>
  <c r="R522" i="3" s="1"/>
  <c r="R523" i="3" s="1"/>
  <c r="R524" i="3" s="1"/>
  <c r="R525" i="3" s="1"/>
  <c r="R526" i="3" s="1"/>
  <c r="R527" i="3" s="1"/>
  <c r="R528" i="3" s="1"/>
  <c r="R529" i="3" s="1"/>
  <c r="R530" i="3" s="1"/>
  <c r="R531" i="3" s="1"/>
  <c r="R532" i="3" s="1"/>
  <c r="R533" i="3" s="1"/>
  <c r="R534" i="3" s="1"/>
  <c r="R535" i="3" s="1"/>
  <c r="R536" i="3" s="1"/>
  <c r="R537" i="3" s="1"/>
  <c r="R538" i="3" s="1"/>
  <c r="R539" i="3" s="1"/>
  <c r="R540" i="3" s="1"/>
  <c r="R541" i="3" s="1"/>
  <c r="R542" i="3" s="1"/>
  <c r="R543" i="3" s="1"/>
  <c r="R544" i="3" s="1"/>
  <c r="R545" i="3" s="1"/>
  <c r="R546" i="3" s="1"/>
  <c r="R547" i="3" s="1"/>
  <c r="R548" i="3" s="1"/>
  <c r="R549" i="3" s="1"/>
  <c r="R550" i="3" s="1"/>
  <c r="R551" i="3" s="1"/>
  <c r="R552" i="3" s="1"/>
  <c r="R553" i="3" s="1"/>
  <c r="R554" i="3" s="1"/>
  <c r="R555" i="3" s="1"/>
  <c r="R556" i="3" s="1"/>
  <c r="R557" i="3" s="1"/>
  <c r="R558" i="3" s="1"/>
  <c r="R559" i="3" s="1"/>
  <c r="R560" i="3" s="1"/>
  <c r="R561" i="3" s="1"/>
  <c r="R562" i="3" s="1"/>
  <c r="R563" i="3" s="1"/>
  <c r="R564" i="3" s="1"/>
  <c r="R565" i="3" s="1"/>
  <c r="R566" i="3" s="1"/>
  <c r="R567" i="3" s="1"/>
  <c r="R568" i="3" s="1"/>
  <c r="R569" i="3" s="1"/>
  <c r="R570" i="3" s="1"/>
  <c r="R571" i="3" s="1"/>
  <c r="R572" i="3" s="1"/>
  <c r="R573" i="3" s="1"/>
  <c r="R574" i="3" s="1"/>
  <c r="R575" i="3" s="1"/>
  <c r="R576" i="3" s="1"/>
  <c r="R577" i="3" s="1"/>
  <c r="R578" i="3" s="1"/>
  <c r="R579" i="3" s="1"/>
  <c r="R580" i="3" s="1"/>
  <c r="R581" i="3" s="1"/>
  <c r="R582" i="3" s="1"/>
  <c r="R583" i="3" s="1"/>
  <c r="R584" i="3" s="1"/>
  <c r="R585" i="3" s="1"/>
  <c r="R586" i="3" s="1"/>
  <c r="R587" i="3" s="1"/>
  <c r="R588" i="3" s="1"/>
  <c r="R589" i="3" s="1"/>
  <c r="R590" i="3" s="1"/>
  <c r="R591" i="3" s="1"/>
  <c r="R592" i="3" s="1"/>
  <c r="R593" i="3" s="1"/>
  <c r="R594" i="3" s="1"/>
  <c r="R595" i="3" s="1"/>
  <c r="R596" i="3" s="1"/>
  <c r="R597" i="3" s="1"/>
  <c r="R598" i="3" s="1"/>
  <c r="R599" i="3" s="1"/>
  <c r="R600" i="3" s="1"/>
  <c r="R601" i="3" s="1"/>
  <c r="R602" i="3" s="1"/>
  <c r="R603" i="3" s="1"/>
  <c r="R604" i="3" s="1"/>
  <c r="R605" i="3" s="1"/>
  <c r="R606" i="3" s="1"/>
  <c r="R607" i="3" s="1"/>
  <c r="R608" i="3" s="1"/>
  <c r="S182" i="3"/>
  <c r="S183" i="3" s="1"/>
  <c r="S184" i="3" s="1"/>
  <c r="S185" i="3" s="1"/>
  <c r="S186" i="3" s="1"/>
  <c r="S187" i="3" s="1"/>
  <c r="S188" i="3" s="1"/>
  <c r="S189" i="3" s="1"/>
  <c r="S190" i="3" s="1"/>
  <c r="S191" i="3" s="1"/>
  <c r="S192" i="3" s="1"/>
  <c r="S193" i="3" s="1"/>
  <c r="S194" i="3" s="1"/>
  <c r="S195" i="3" s="1"/>
  <c r="S196" i="3" s="1"/>
  <c r="S197" i="3" s="1"/>
  <c r="S198" i="3" s="1"/>
  <c r="S199" i="3" s="1"/>
  <c r="S200" i="3" s="1"/>
  <c r="S201" i="3" s="1"/>
  <c r="S202" i="3" s="1"/>
  <c r="S203" i="3" s="1"/>
  <c r="S204" i="3" s="1"/>
  <c r="S205" i="3" s="1"/>
  <c r="S206" i="3" s="1"/>
  <c r="S207" i="3" s="1"/>
  <c r="S208" i="3" s="1"/>
  <c r="S209" i="3" s="1"/>
  <c r="S210" i="3" s="1"/>
  <c r="S211" i="3" s="1"/>
  <c r="S212" i="3" s="1"/>
  <c r="S213" i="3" s="1"/>
  <c r="S214" i="3" s="1"/>
  <c r="S215" i="3" s="1"/>
  <c r="S216" i="3" s="1"/>
  <c r="S217" i="3" s="1"/>
  <c r="S218" i="3" s="1"/>
  <c r="S219" i="3" s="1"/>
  <c r="S220" i="3" s="1"/>
  <c r="S221" i="3" s="1"/>
  <c r="S222" i="3" s="1"/>
  <c r="S223" i="3" s="1"/>
  <c r="S224" i="3" s="1"/>
  <c r="S225" i="3" s="1"/>
  <c r="S226" i="3" s="1"/>
  <c r="S227" i="3" s="1"/>
  <c r="S228" i="3" s="1"/>
  <c r="S229" i="3" s="1"/>
  <c r="S230" i="3" s="1"/>
  <c r="S231" i="3" s="1"/>
  <c r="S232" i="3" s="1"/>
  <c r="S233" i="3" s="1"/>
  <c r="S234" i="3" s="1"/>
  <c r="S235" i="3" s="1"/>
  <c r="S236" i="3" s="1"/>
  <c r="S237" i="3" s="1"/>
  <c r="S238" i="3" s="1"/>
  <c r="S239" i="3" s="1"/>
  <c r="S240" i="3" s="1"/>
  <c r="S241" i="3" s="1"/>
  <c r="S242" i="3" s="1"/>
  <c r="S243" i="3" s="1"/>
  <c r="S244" i="3" s="1"/>
  <c r="S245" i="3" s="1"/>
  <c r="S246" i="3" s="1"/>
  <c r="S247" i="3" s="1"/>
  <c r="S248" i="3" s="1"/>
  <c r="S249" i="3" s="1"/>
  <c r="S250" i="3" s="1"/>
  <c r="S251" i="3" s="1"/>
  <c r="S252" i="3" s="1"/>
  <c r="S253" i="3" s="1"/>
  <c r="S254" i="3" s="1"/>
  <c r="S255" i="3" s="1"/>
  <c r="S256" i="3" s="1"/>
  <c r="S257" i="3" s="1"/>
  <c r="S258" i="3" s="1"/>
  <c r="S259" i="3" s="1"/>
  <c r="S260" i="3" s="1"/>
  <c r="S261" i="3" s="1"/>
  <c r="S262" i="3" s="1"/>
  <c r="S263" i="3" s="1"/>
  <c r="S264" i="3" s="1"/>
  <c r="S265" i="3" s="1"/>
  <c r="S266" i="3" s="1"/>
  <c r="S267" i="3" s="1"/>
  <c r="S268" i="3" s="1"/>
  <c r="S269" i="3" s="1"/>
  <c r="S270" i="3" s="1"/>
  <c r="S271" i="3" s="1"/>
  <c r="S272" i="3" s="1"/>
  <c r="S273" i="3" s="1"/>
  <c r="S274" i="3" s="1"/>
  <c r="S275" i="3" s="1"/>
  <c r="S276" i="3" s="1"/>
  <c r="S277" i="3" s="1"/>
  <c r="S278" i="3" s="1"/>
  <c r="S279" i="3" s="1"/>
  <c r="S280" i="3" s="1"/>
  <c r="S281" i="3" s="1"/>
  <c r="S282" i="3" s="1"/>
  <c r="S283" i="3" s="1"/>
  <c r="S284" i="3" s="1"/>
  <c r="S285" i="3" s="1"/>
  <c r="S286" i="3" s="1"/>
  <c r="S287" i="3" s="1"/>
  <c r="S288" i="3" s="1"/>
  <c r="S289" i="3" s="1"/>
  <c r="S290" i="3" s="1"/>
  <c r="S291" i="3" s="1"/>
  <c r="S292" i="3" s="1"/>
  <c r="S293" i="3" s="1"/>
  <c r="S294" i="3" s="1"/>
  <c r="S295" i="3" s="1"/>
  <c r="S296" i="3" s="1"/>
  <c r="S297" i="3" s="1"/>
  <c r="S298" i="3" s="1"/>
  <c r="S299" i="3" s="1"/>
  <c r="S300" i="3" s="1"/>
  <c r="S301" i="3" s="1"/>
  <c r="S302" i="3" s="1"/>
  <c r="S303" i="3" s="1"/>
  <c r="S304" i="3" s="1"/>
  <c r="S305" i="3" s="1"/>
  <c r="S306" i="3" s="1"/>
  <c r="S307" i="3" s="1"/>
  <c r="S308" i="3" s="1"/>
  <c r="S309" i="3" s="1"/>
  <c r="S310" i="3" s="1"/>
  <c r="S311" i="3" s="1"/>
  <c r="S312" i="3" s="1"/>
  <c r="S313" i="3" s="1"/>
  <c r="S314" i="3" s="1"/>
  <c r="S315" i="3" s="1"/>
  <c r="S316" i="3" s="1"/>
  <c r="S317" i="3" s="1"/>
  <c r="S318" i="3" s="1"/>
  <c r="S319" i="3" s="1"/>
  <c r="S320" i="3" s="1"/>
  <c r="S321" i="3" s="1"/>
  <c r="S322" i="3" s="1"/>
  <c r="S323" i="3" s="1"/>
  <c r="S324" i="3" s="1"/>
  <c r="S325" i="3" s="1"/>
  <c r="S326" i="3" s="1"/>
  <c r="S327" i="3" s="1"/>
  <c r="S328" i="3" s="1"/>
  <c r="S329" i="3" s="1"/>
  <c r="S330" i="3" s="1"/>
  <c r="S331" i="3" s="1"/>
  <c r="S332" i="3" s="1"/>
  <c r="S333" i="3" s="1"/>
  <c r="S334" i="3" s="1"/>
  <c r="S335" i="3" s="1"/>
  <c r="S336" i="3" s="1"/>
  <c r="S337" i="3" s="1"/>
  <c r="S338" i="3" s="1"/>
  <c r="S339" i="3" s="1"/>
  <c r="S340" i="3" s="1"/>
  <c r="S341" i="3" s="1"/>
  <c r="S342" i="3" s="1"/>
  <c r="S343" i="3" s="1"/>
  <c r="S344" i="3" s="1"/>
  <c r="S345" i="3" s="1"/>
  <c r="S346" i="3" s="1"/>
  <c r="S347" i="3" s="1"/>
  <c r="S348" i="3" s="1"/>
  <c r="S349" i="3" s="1"/>
  <c r="S350" i="3" s="1"/>
  <c r="S351" i="3" s="1"/>
  <c r="S352" i="3" s="1"/>
  <c r="S353" i="3" s="1"/>
  <c r="S354" i="3" s="1"/>
  <c r="S355" i="3" s="1"/>
  <c r="S356" i="3" s="1"/>
  <c r="S357" i="3" s="1"/>
  <c r="S358" i="3" s="1"/>
  <c r="S359" i="3" s="1"/>
  <c r="S360" i="3" s="1"/>
  <c r="S361" i="3" s="1"/>
  <c r="S362" i="3" s="1"/>
  <c r="S363" i="3" s="1"/>
  <c r="S364" i="3" s="1"/>
  <c r="S365" i="3" s="1"/>
  <c r="S366" i="3" s="1"/>
  <c r="S367" i="3" s="1"/>
  <c r="S368" i="3" s="1"/>
  <c r="S369" i="3" s="1"/>
  <c r="S370" i="3" s="1"/>
  <c r="S371" i="3" s="1"/>
  <c r="S372" i="3" s="1"/>
  <c r="S373" i="3" s="1"/>
  <c r="S374" i="3" s="1"/>
  <c r="S375" i="3" s="1"/>
  <c r="S376" i="3" s="1"/>
  <c r="S377" i="3" s="1"/>
  <c r="S378" i="3" s="1"/>
  <c r="S379" i="3" s="1"/>
  <c r="S380" i="3" s="1"/>
  <c r="S381" i="3" s="1"/>
  <c r="S382" i="3" s="1"/>
  <c r="S383" i="3" s="1"/>
  <c r="S384" i="3" s="1"/>
  <c r="S385" i="3" s="1"/>
  <c r="S386" i="3" s="1"/>
  <c r="S387" i="3" s="1"/>
  <c r="S388" i="3" s="1"/>
  <c r="S389" i="3" s="1"/>
  <c r="S390" i="3" s="1"/>
  <c r="S391" i="3" s="1"/>
  <c r="S392" i="3" s="1"/>
  <c r="S393" i="3" s="1"/>
  <c r="S394" i="3" s="1"/>
  <c r="S395" i="3" s="1"/>
  <c r="S396" i="3" s="1"/>
  <c r="S397" i="3" s="1"/>
  <c r="S398" i="3" s="1"/>
  <c r="S399" i="3" s="1"/>
  <c r="S400" i="3" s="1"/>
  <c r="S401" i="3" s="1"/>
  <c r="S402" i="3" s="1"/>
  <c r="S403" i="3" s="1"/>
  <c r="S404" i="3" s="1"/>
  <c r="S405" i="3" s="1"/>
  <c r="S406" i="3" s="1"/>
  <c r="S407" i="3" s="1"/>
  <c r="S408" i="3" s="1"/>
  <c r="S409" i="3" s="1"/>
  <c r="S410" i="3" s="1"/>
  <c r="S411" i="3" s="1"/>
  <c r="S412" i="3" s="1"/>
  <c r="S413" i="3" s="1"/>
  <c r="S414" i="3" s="1"/>
  <c r="S415" i="3" s="1"/>
  <c r="S416" i="3" s="1"/>
  <c r="S417" i="3" s="1"/>
  <c r="S418" i="3" s="1"/>
  <c r="S419" i="3" s="1"/>
  <c r="S420" i="3" s="1"/>
  <c r="S421" i="3" s="1"/>
  <c r="S422" i="3" s="1"/>
  <c r="S423" i="3" s="1"/>
  <c r="S424" i="3" s="1"/>
  <c r="S425" i="3" s="1"/>
  <c r="S426" i="3" s="1"/>
  <c r="S427" i="3" s="1"/>
  <c r="S428" i="3" s="1"/>
  <c r="S429" i="3" s="1"/>
  <c r="S430" i="3" s="1"/>
  <c r="S431" i="3" s="1"/>
  <c r="S432" i="3" s="1"/>
  <c r="S433" i="3" s="1"/>
  <c r="S434" i="3" s="1"/>
  <c r="S435" i="3" s="1"/>
  <c r="S436" i="3" s="1"/>
  <c r="S437" i="3" s="1"/>
  <c r="S438" i="3" s="1"/>
  <c r="S439" i="3" s="1"/>
  <c r="S440" i="3" s="1"/>
  <c r="S441" i="3" s="1"/>
  <c r="S442" i="3" s="1"/>
  <c r="S443" i="3" s="1"/>
  <c r="S444" i="3" s="1"/>
  <c r="S445" i="3" s="1"/>
  <c r="S446" i="3" s="1"/>
  <c r="S447" i="3" s="1"/>
  <c r="S448" i="3" s="1"/>
  <c r="S449" i="3" s="1"/>
  <c r="S450" i="3" s="1"/>
  <c r="S451" i="3" s="1"/>
  <c r="S452" i="3" s="1"/>
  <c r="S453" i="3" s="1"/>
  <c r="S454" i="3" s="1"/>
  <c r="S455" i="3" s="1"/>
  <c r="S456" i="3" s="1"/>
  <c r="S457" i="3" s="1"/>
  <c r="S458" i="3" s="1"/>
  <c r="S459" i="3" s="1"/>
  <c r="S460" i="3" s="1"/>
  <c r="S461" i="3" s="1"/>
  <c r="S462" i="3" s="1"/>
  <c r="S463" i="3" s="1"/>
  <c r="S464" i="3" s="1"/>
  <c r="S465" i="3" s="1"/>
  <c r="S466" i="3" s="1"/>
  <c r="S467" i="3" s="1"/>
  <c r="S468" i="3" s="1"/>
  <c r="S469" i="3" s="1"/>
  <c r="S470" i="3" s="1"/>
  <c r="S471" i="3" s="1"/>
  <c r="S472" i="3" s="1"/>
  <c r="S473" i="3" s="1"/>
  <c r="S474" i="3" s="1"/>
  <c r="S475" i="3" s="1"/>
  <c r="S476" i="3" s="1"/>
  <c r="S477" i="3" s="1"/>
  <c r="S478" i="3" s="1"/>
  <c r="S479" i="3" s="1"/>
  <c r="S480" i="3" s="1"/>
  <c r="S481" i="3" s="1"/>
  <c r="S482" i="3" s="1"/>
  <c r="S483" i="3" s="1"/>
  <c r="S484" i="3" s="1"/>
  <c r="S485" i="3" s="1"/>
  <c r="S486" i="3" s="1"/>
  <c r="S487" i="3" s="1"/>
  <c r="S488" i="3" s="1"/>
  <c r="S489" i="3" s="1"/>
  <c r="S490" i="3" s="1"/>
  <c r="S491" i="3" s="1"/>
  <c r="S492" i="3" s="1"/>
  <c r="S493" i="3" s="1"/>
  <c r="S494" i="3" s="1"/>
  <c r="S495" i="3" s="1"/>
  <c r="S496" i="3" s="1"/>
  <c r="S497" i="3" s="1"/>
  <c r="S498" i="3" s="1"/>
  <c r="S499" i="3" s="1"/>
  <c r="S500" i="3" s="1"/>
  <c r="S501" i="3" s="1"/>
  <c r="S502" i="3" s="1"/>
  <c r="S503" i="3" s="1"/>
  <c r="S504" i="3" s="1"/>
  <c r="S505" i="3" s="1"/>
  <c r="S506" i="3" s="1"/>
  <c r="S507" i="3" s="1"/>
  <c r="S508" i="3" s="1"/>
  <c r="S509" i="3" s="1"/>
  <c r="S510" i="3" s="1"/>
  <c r="S511" i="3" s="1"/>
  <c r="S512" i="3" s="1"/>
  <c r="S513" i="3" s="1"/>
  <c r="S514" i="3" s="1"/>
  <c r="S515" i="3" s="1"/>
  <c r="S516" i="3" s="1"/>
  <c r="S517" i="3" s="1"/>
  <c r="S518" i="3" s="1"/>
  <c r="S519" i="3" s="1"/>
  <c r="S520" i="3" s="1"/>
  <c r="S521" i="3" s="1"/>
  <c r="S522" i="3" s="1"/>
  <c r="S523" i="3" s="1"/>
  <c r="S524" i="3" s="1"/>
  <c r="S525" i="3" s="1"/>
  <c r="S526" i="3" s="1"/>
  <c r="S527" i="3" s="1"/>
  <c r="S528" i="3" s="1"/>
  <c r="S529" i="3" s="1"/>
  <c r="S530" i="3" s="1"/>
  <c r="S531" i="3" s="1"/>
  <c r="S532" i="3" s="1"/>
  <c r="S533" i="3" s="1"/>
  <c r="S534" i="3" s="1"/>
  <c r="S535" i="3" s="1"/>
  <c r="S536" i="3" s="1"/>
  <c r="S537" i="3" s="1"/>
  <c r="S538" i="3" s="1"/>
  <c r="S539" i="3" s="1"/>
  <c r="S540" i="3" s="1"/>
  <c r="S541" i="3" s="1"/>
  <c r="S542" i="3" s="1"/>
  <c r="S543" i="3" s="1"/>
  <c r="S544" i="3" s="1"/>
  <c r="S545" i="3" s="1"/>
  <c r="S546" i="3" s="1"/>
  <c r="S547" i="3" s="1"/>
  <c r="S548" i="3" s="1"/>
  <c r="S549" i="3" s="1"/>
  <c r="S550" i="3" s="1"/>
  <c r="S551" i="3" s="1"/>
  <c r="S552" i="3" s="1"/>
  <c r="S553" i="3" s="1"/>
  <c r="S554" i="3" s="1"/>
  <c r="S555" i="3" s="1"/>
  <c r="S556" i="3" s="1"/>
  <c r="S557" i="3" s="1"/>
  <c r="S558" i="3" s="1"/>
  <c r="S559" i="3" s="1"/>
  <c r="S560" i="3" s="1"/>
  <c r="S561" i="3" s="1"/>
  <c r="S562" i="3" s="1"/>
  <c r="S563" i="3" s="1"/>
  <c r="S564" i="3" s="1"/>
  <c r="S565" i="3" s="1"/>
  <c r="S566" i="3" s="1"/>
  <c r="S567" i="3" s="1"/>
  <c r="S568" i="3" s="1"/>
  <c r="S569" i="3" s="1"/>
  <c r="S570" i="3" s="1"/>
  <c r="S571" i="3" s="1"/>
  <c r="S572" i="3" s="1"/>
  <c r="S573" i="3" s="1"/>
  <c r="S574" i="3" s="1"/>
  <c r="S575" i="3" s="1"/>
  <c r="S576" i="3" s="1"/>
  <c r="S577" i="3" s="1"/>
  <c r="S578" i="3" s="1"/>
  <c r="S579" i="3" s="1"/>
  <c r="S580" i="3" s="1"/>
  <c r="S581" i="3" s="1"/>
  <c r="S582" i="3" s="1"/>
  <c r="S583" i="3" s="1"/>
  <c r="S584" i="3" s="1"/>
  <c r="S585" i="3" s="1"/>
  <c r="S586" i="3" s="1"/>
  <c r="S587" i="3" s="1"/>
  <c r="S588" i="3" s="1"/>
  <c r="S589" i="3" s="1"/>
  <c r="S590" i="3" s="1"/>
  <c r="S591" i="3" s="1"/>
  <c r="S592" i="3" s="1"/>
  <c r="S593" i="3" s="1"/>
  <c r="S594" i="3" s="1"/>
  <c r="S595" i="3" s="1"/>
  <c r="S596" i="3" s="1"/>
  <c r="S597" i="3" s="1"/>
  <c r="S598" i="3" s="1"/>
  <c r="S599" i="3" s="1"/>
  <c r="S600" i="3" s="1"/>
  <c r="S601" i="3" s="1"/>
  <c r="S602" i="3" s="1"/>
  <c r="S603" i="3" s="1"/>
  <c r="S604" i="3" s="1"/>
  <c r="S605" i="3" s="1"/>
  <c r="S606" i="3" s="1"/>
  <c r="S607" i="3" s="1"/>
  <c r="S608" i="3" s="1"/>
  <c r="T182" i="3"/>
  <c r="T183" i="3" s="1"/>
  <c r="T184" i="3" s="1"/>
  <c r="T185" i="3" s="1"/>
  <c r="T186" i="3" s="1"/>
  <c r="T187" i="3" s="1"/>
  <c r="T188" i="3" s="1"/>
  <c r="T189" i="3" s="1"/>
  <c r="T190" i="3" s="1"/>
  <c r="T191" i="3" s="1"/>
  <c r="T192" i="3" s="1"/>
  <c r="T193" i="3" s="1"/>
  <c r="T194" i="3" s="1"/>
  <c r="T195" i="3" s="1"/>
  <c r="T196" i="3" s="1"/>
  <c r="T197" i="3" s="1"/>
  <c r="T198" i="3" s="1"/>
  <c r="T199" i="3" s="1"/>
  <c r="T200" i="3" s="1"/>
  <c r="T201" i="3" s="1"/>
  <c r="T202" i="3" s="1"/>
  <c r="T203" i="3" s="1"/>
  <c r="T204" i="3" s="1"/>
  <c r="T205" i="3" s="1"/>
  <c r="T206" i="3" s="1"/>
  <c r="T207" i="3" s="1"/>
  <c r="T208" i="3" s="1"/>
  <c r="T209" i="3" s="1"/>
  <c r="T210" i="3" s="1"/>
  <c r="T211" i="3" s="1"/>
  <c r="T212" i="3" s="1"/>
  <c r="T213" i="3" s="1"/>
  <c r="T214" i="3" s="1"/>
  <c r="T215" i="3" s="1"/>
  <c r="T216" i="3" s="1"/>
  <c r="T217" i="3" s="1"/>
  <c r="T218" i="3" s="1"/>
  <c r="T219" i="3" s="1"/>
  <c r="T220" i="3" s="1"/>
  <c r="T221" i="3" s="1"/>
  <c r="T222" i="3" s="1"/>
  <c r="T223" i="3" s="1"/>
  <c r="T224" i="3" s="1"/>
  <c r="T225" i="3" s="1"/>
  <c r="T226" i="3" s="1"/>
  <c r="T227" i="3" s="1"/>
  <c r="T228" i="3" s="1"/>
  <c r="T229" i="3" s="1"/>
  <c r="T230" i="3" s="1"/>
  <c r="T231" i="3" s="1"/>
  <c r="T232" i="3" s="1"/>
  <c r="T233" i="3" s="1"/>
  <c r="T234" i="3" s="1"/>
  <c r="T235" i="3" s="1"/>
  <c r="T236" i="3" s="1"/>
  <c r="T237" i="3" s="1"/>
  <c r="T238" i="3" s="1"/>
  <c r="T239" i="3" s="1"/>
  <c r="T240" i="3" s="1"/>
  <c r="T241" i="3" s="1"/>
  <c r="T242" i="3" s="1"/>
  <c r="T243" i="3" s="1"/>
  <c r="T244" i="3" s="1"/>
  <c r="T245" i="3" s="1"/>
  <c r="T246" i="3" s="1"/>
  <c r="T247" i="3" s="1"/>
  <c r="T248" i="3" s="1"/>
  <c r="T249" i="3" s="1"/>
  <c r="T250" i="3" s="1"/>
  <c r="T251" i="3" s="1"/>
  <c r="T252" i="3" s="1"/>
  <c r="T253" i="3" s="1"/>
  <c r="T254" i="3" s="1"/>
  <c r="T255" i="3" s="1"/>
  <c r="T256" i="3" s="1"/>
  <c r="T257" i="3" s="1"/>
  <c r="T258" i="3" s="1"/>
  <c r="T259" i="3" s="1"/>
  <c r="T260" i="3" s="1"/>
  <c r="T261" i="3" s="1"/>
  <c r="T262" i="3" s="1"/>
  <c r="T263" i="3" s="1"/>
  <c r="T264" i="3" s="1"/>
  <c r="T265" i="3" s="1"/>
  <c r="T266" i="3" s="1"/>
  <c r="T267" i="3" s="1"/>
  <c r="T268" i="3" s="1"/>
  <c r="T269" i="3" s="1"/>
  <c r="T270" i="3" s="1"/>
  <c r="T271" i="3" s="1"/>
  <c r="T272" i="3" s="1"/>
  <c r="T273" i="3" s="1"/>
  <c r="T274" i="3" s="1"/>
  <c r="T275" i="3" s="1"/>
  <c r="T276" i="3" s="1"/>
  <c r="T277" i="3" s="1"/>
  <c r="T278" i="3" s="1"/>
  <c r="T279" i="3" s="1"/>
  <c r="T280" i="3" s="1"/>
  <c r="T281" i="3" s="1"/>
  <c r="T282" i="3" s="1"/>
  <c r="T283" i="3" s="1"/>
  <c r="T284" i="3" s="1"/>
  <c r="T285" i="3" s="1"/>
  <c r="T286" i="3" s="1"/>
  <c r="T287" i="3" s="1"/>
  <c r="T288" i="3" s="1"/>
  <c r="T289" i="3" s="1"/>
  <c r="T290" i="3" s="1"/>
  <c r="T291" i="3" s="1"/>
  <c r="T292" i="3" s="1"/>
  <c r="T293" i="3" s="1"/>
  <c r="T294" i="3" s="1"/>
  <c r="T295" i="3" s="1"/>
  <c r="T296" i="3" s="1"/>
  <c r="T297" i="3" s="1"/>
  <c r="T298" i="3" s="1"/>
  <c r="T299" i="3" s="1"/>
  <c r="T300" i="3" s="1"/>
  <c r="T301" i="3" s="1"/>
  <c r="T302" i="3" s="1"/>
  <c r="T303" i="3" s="1"/>
  <c r="T304" i="3" s="1"/>
  <c r="T305" i="3" s="1"/>
  <c r="T306" i="3" s="1"/>
  <c r="T307" i="3" s="1"/>
  <c r="T308" i="3" s="1"/>
  <c r="T309" i="3" s="1"/>
  <c r="T310" i="3" s="1"/>
  <c r="T311" i="3" s="1"/>
  <c r="T312" i="3" s="1"/>
  <c r="T313" i="3" s="1"/>
  <c r="T314" i="3" s="1"/>
  <c r="T315" i="3" s="1"/>
  <c r="T316" i="3" s="1"/>
  <c r="T317" i="3" s="1"/>
  <c r="T318" i="3" s="1"/>
  <c r="T319" i="3" s="1"/>
  <c r="T320" i="3" s="1"/>
  <c r="T321" i="3" s="1"/>
  <c r="T322" i="3" s="1"/>
  <c r="T323" i="3" s="1"/>
  <c r="T324" i="3" s="1"/>
  <c r="T325" i="3" s="1"/>
  <c r="T326" i="3" s="1"/>
  <c r="T327" i="3" s="1"/>
  <c r="T328" i="3" s="1"/>
  <c r="T329" i="3" s="1"/>
  <c r="T330" i="3" s="1"/>
  <c r="T331" i="3" s="1"/>
  <c r="T332" i="3" s="1"/>
  <c r="T333" i="3" s="1"/>
  <c r="T334" i="3" s="1"/>
  <c r="T335" i="3" s="1"/>
  <c r="T336" i="3" s="1"/>
  <c r="T337" i="3" s="1"/>
  <c r="T338" i="3" s="1"/>
  <c r="T339" i="3" s="1"/>
  <c r="T340" i="3" s="1"/>
  <c r="T341" i="3" s="1"/>
  <c r="T342" i="3" s="1"/>
  <c r="T343" i="3" s="1"/>
  <c r="T344" i="3" s="1"/>
  <c r="T345" i="3" s="1"/>
  <c r="T346" i="3" s="1"/>
  <c r="T347" i="3" s="1"/>
  <c r="T348" i="3" s="1"/>
  <c r="T349" i="3" s="1"/>
  <c r="T350" i="3" s="1"/>
  <c r="T351" i="3" s="1"/>
  <c r="T352" i="3" s="1"/>
  <c r="T353" i="3" s="1"/>
  <c r="T354" i="3" s="1"/>
  <c r="T355" i="3" s="1"/>
  <c r="T356" i="3" s="1"/>
  <c r="T357" i="3" s="1"/>
  <c r="T358" i="3" s="1"/>
  <c r="T359" i="3" s="1"/>
  <c r="T360" i="3" s="1"/>
  <c r="T361" i="3" s="1"/>
  <c r="T362" i="3" s="1"/>
  <c r="T363" i="3" s="1"/>
  <c r="T364" i="3" s="1"/>
  <c r="T365" i="3" s="1"/>
  <c r="T366" i="3" s="1"/>
  <c r="T367" i="3" s="1"/>
  <c r="T368" i="3" s="1"/>
  <c r="T369" i="3" s="1"/>
  <c r="T370" i="3" s="1"/>
  <c r="T371" i="3" s="1"/>
  <c r="T372" i="3" s="1"/>
  <c r="T373" i="3" s="1"/>
  <c r="T374" i="3" s="1"/>
  <c r="T375" i="3" s="1"/>
  <c r="T376" i="3" s="1"/>
  <c r="T377" i="3" s="1"/>
  <c r="T378" i="3" s="1"/>
  <c r="T379" i="3" s="1"/>
  <c r="T380" i="3" s="1"/>
  <c r="T381" i="3" s="1"/>
  <c r="T382" i="3" s="1"/>
  <c r="T383" i="3" s="1"/>
  <c r="T384" i="3" s="1"/>
  <c r="T385" i="3" s="1"/>
  <c r="T386" i="3" s="1"/>
  <c r="T387" i="3" s="1"/>
  <c r="T388" i="3" s="1"/>
  <c r="T389" i="3" s="1"/>
  <c r="T390" i="3" s="1"/>
  <c r="T391" i="3" s="1"/>
  <c r="T392" i="3" s="1"/>
  <c r="T393" i="3" s="1"/>
  <c r="T394" i="3" s="1"/>
  <c r="T395" i="3" s="1"/>
  <c r="T396" i="3" s="1"/>
  <c r="T397" i="3" s="1"/>
  <c r="T398" i="3" s="1"/>
  <c r="T399" i="3" s="1"/>
  <c r="T400" i="3" s="1"/>
  <c r="T401" i="3" s="1"/>
  <c r="T402" i="3" s="1"/>
  <c r="T403" i="3" s="1"/>
  <c r="T404" i="3" s="1"/>
  <c r="T405" i="3" s="1"/>
  <c r="T406" i="3" s="1"/>
  <c r="T407" i="3" s="1"/>
  <c r="T408" i="3" s="1"/>
  <c r="T409" i="3" s="1"/>
  <c r="T410" i="3" s="1"/>
  <c r="T411" i="3" s="1"/>
  <c r="T412" i="3" s="1"/>
  <c r="T413" i="3" s="1"/>
  <c r="T414" i="3" s="1"/>
  <c r="T415" i="3" s="1"/>
  <c r="T416" i="3" s="1"/>
  <c r="T417" i="3" s="1"/>
  <c r="T418" i="3" s="1"/>
  <c r="T419" i="3" s="1"/>
  <c r="T420" i="3" s="1"/>
  <c r="T421" i="3" s="1"/>
  <c r="T422" i="3" s="1"/>
  <c r="T423" i="3" s="1"/>
  <c r="T424" i="3" s="1"/>
  <c r="T425" i="3" s="1"/>
  <c r="T426" i="3" s="1"/>
  <c r="T427" i="3" s="1"/>
  <c r="T428" i="3" s="1"/>
  <c r="T429" i="3" s="1"/>
  <c r="T430" i="3" s="1"/>
  <c r="T431" i="3" s="1"/>
  <c r="T432" i="3" s="1"/>
  <c r="T433" i="3" s="1"/>
  <c r="T434" i="3" s="1"/>
  <c r="T435" i="3" s="1"/>
  <c r="T436" i="3" s="1"/>
  <c r="T437" i="3" s="1"/>
  <c r="T438" i="3" s="1"/>
  <c r="T439" i="3" s="1"/>
  <c r="T440" i="3" s="1"/>
  <c r="T441" i="3" s="1"/>
  <c r="T442" i="3" s="1"/>
  <c r="T443" i="3" s="1"/>
  <c r="T444" i="3" s="1"/>
  <c r="T445" i="3" s="1"/>
  <c r="T446" i="3" s="1"/>
  <c r="T447" i="3" s="1"/>
  <c r="T448" i="3" s="1"/>
  <c r="T449" i="3" s="1"/>
  <c r="T450" i="3" s="1"/>
  <c r="T451" i="3" s="1"/>
  <c r="T452" i="3" s="1"/>
  <c r="T453" i="3" s="1"/>
  <c r="T454" i="3" s="1"/>
  <c r="T455" i="3" s="1"/>
  <c r="T456" i="3" s="1"/>
  <c r="T457" i="3" s="1"/>
  <c r="T458" i="3" s="1"/>
  <c r="T459" i="3" s="1"/>
  <c r="T460" i="3" s="1"/>
  <c r="T461" i="3" s="1"/>
  <c r="T462" i="3" s="1"/>
  <c r="T463" i="3" s="1"/>
  <c r="T464" i="3" s="1"/>
  <c r="T465" i="3" s="1"/>
  <c r="T466" i="3" s="1"/>
  <c r="T467" i="3" s="1"/>
  <c r="T468" i="3" s="1"/>
  <c r="T469" i="3" s="1"/>
  <c r="T470" i="3" s="1"/>
  <c r="T471" i="3" s="1"/>
  <c r="T472" i="3" s="1"/>
  <c r="T473" i="3" s="1"/>
  <c r="T474" i="3" s="1"/>
  <c r="T475" i="3" s="1"/>
  <c r="T476" i="3" s="1"/>
  <c r="T477" i="3" s="1"/>
  <c r="T478" i="3" s="1"/>
  <c r="T479" i="3" s="1"/>
  <c r="T480" i="3" s="1"/>
  <c r="T481" i="3" s="1"/>
  <c r="T482" i="3" s="1"/>
  <c r="T483" i="3" s="1"/>
  <c r="T484" i="3" s="1"/>
  <c r="T485" i="3" s="1"/>
  <c r="T486" i="3" s="1"/>
  <c r="T487" i="3" s="1"/>
  <c r="T488" i="3" s="1"/>
  <c r="T489" i="3" s="1"/>
  <c r="T490" i="3" s="1"/>
  <c r="T491" i="3" s="1"/>
  <c r="T492" i="3" s="1"/>
  <c r="T493" i="3" s="1"/>
  <c r="T494" i="3" s="1"/>
  <c r="T495" i="3" s="1"/>
  <c r="T496" i="3" s="1"/>
  <c r="T497" i="3" s="1"/>
  <c r="T498" i="3" s="1"/>
  <c r="T499" i="3" s="1"/>
  <c r="T500" i="3" s="1"/>
  <c r="T501" i="3" s="1"/>
  <c r="T502" i="3" s="1"/>
  <c r="T503" i="3" s="1"/>
  <c r="T504" i="3" s="1"/>
  <c r="T505" i="3" s="1"/>
  <c r="T506" i="3" s="1"/>
  <c r="T507" i="3" s="1"/>
  <c r="T508" i="3" s="1"/>
  <c r="T509" i="3" s="1"/>
  <c r="T510" i="3" s="1"/>
  <c r="T511" i="3" s="1"/>
  <c r="T512" i="3" s="1"/>
  <c r="T513" i="3" s="1"/>
  <c r="T514" i="3" s="1"/>
  <c r="T515" i="3" s="1"/>
  <c r="T516" i="3" s="1"/>
  <c r="T517" i="3" s="1"/>
  <c r="T518" i="3" s="1"/>
  <c r="T519" i="3" s="1"/>
  <c r="T520" i="3" s="1"/>
  <c r="T521" i="3" s="1"/>
  <c r="T522" i="3" s="1"/>
  <c r="T523" i="3" s="1"/>
  <c r="T524" i="3" s="1"/>
  <c r="T525" i="3" s="1"/>
  <c r="T526" i="3" s="1"/>
  <c r="T527" i="3" s="1"/>
  <c r="T528" i="3" s="1"/>
  <c r="T529" i="3" s="1"/>
  <c r="T530" i="3" s="1"/>
  <c r="T531" i="3" s="1"/>
  <c r="T532" i="3" s="1"/>
  <c r="T533" i="3" s="1"/>
  <c r="T534" i="3" s="1"/>
  <c r="T535" i="3" s="1"/>
  <c r="T536" i="3" s="1"/>
  <c r="T537" i="3" s="1"/>
  <c r="T538" i="3" s="1"/>
  <c r="T539" i="3" s="1"/>
  <c r="T540" i="3" s="1"/>
  <c r="T541" i="3" s="1"/>
  <c r="T542" i="3" s="1"/>
  <c r="T543" i="3" s="1"/>
  <c r="T544" i="3" s="1"/>
  <c r="T545" i="3" s="1"/>
  <c r="T546" i="3" s="1"/>
  <c r="T547" i="3" s="1"/>
  <c r="T548" i="3" s="1"/>
  <c r="T549" i="3" s="1"/>
  <c r="T550" i="3" s="1"/>
  <c r="T551" i="3" s="1"/>
  <c r="T552" i="3" s="1"/>
  <c r="T553" i="3" s="1"/>
  <c r="T554" i="3" s="1"/>
  <c r="T555" i="3" s="1"/>
  <c r="T556" i="3" s="1"/>
  <c r="T557" i="3" s="1"/>
  <c r="T558" i="3" s="1"/>
  <c r="T559" i="3" s="1"/>
  <c r="T560" i="3" s="1"/>
  <c r="T561" i="3" s="1"/>
  <c r="T562" i="3" s="1"/>
  <c r="T563" i="3" s="1"/>
  <c r="T564" i="3" s="1"/>
  <c r="T565" i="3" s="1"/>
  <c r="T566" i="3" s="1"/>
  <c r="T567" i="3" s="1"/>
  <c r="T568" i="3" s="1"/>
  <c r="T569" i="3" s="1"/>
  <c r="T570" i="3" s="1"/>
  <c r="T571" i="3" s="1"/>
  <c r="T572" i="3" s="1"/>
  <c r="T573" i="3" s="1"/>
  <c r="T574" i="3" s="1"/>
  <c r="T575" i="3" s="1"/>
  <c r="T576" i="3" s="1"/>
  <c r="T577" i="3" s="1"/>
  <c r="T578" i="3" s="1"/>
  <c r="T579" i="3" s="1"/>
  <c r="T580" i="3" s="1"/>
  <c r="T581" i="3" s="1"/>
  <c r="T582" i="3" s="1"/>
  <c r="T583" i="3" s="1"/>
  <c r="T584" i="3" s="1"/>
  <c r="T585" i="3" s="1"/>
  <c r="T586" i="3" s="1"/>
  <c r="T587" i="3" s="1"/>
  <c r="T588" i="3" s="1"/>
  <c r="T589" i="3" s="1"/>
  <c r="T590" i="3" s="1"/>
  <c r="T591" i="3" s="1"/>
  <c r="T592" i="3" s="1"/>
  <c r="T593" i="3" s="1"/>
  <c r="T594" i="3" s="1"/>
  <c r="T595" i="3" s="1"/>
  <c r="T596" i="3" s="1"/>
  <c r="T597" i="3" s="1"/>
  <c r="T598" i="3" s="1"/>
  <c r="T599" i="3" s="1"/>
  <c r="T600" i="3" s="1"/>
  <c r="T601" i="3" s="1"/>
  <c r="T602" i="3" s="1"/>
  <c r="T603" i="3" s="1"/>
  <c r="T604" i="3" s="1"/>
  <c r="T605" i="3" s="1"/>
  <c r="T606" i="3" s="1"/>
  <c r="T607" i="3" s="1"/>
  <c r="T608" i="3" s="1"/>
  <c r="U182" i="3"/>
  <c r="U183" i="3" s="1"/>
  <c r="U184" i="3" s="1"/>
  <c r="U185" i="3" s="1"/>
  <c r="U186" i="3" s="1"/>
  <c r="U187" i="3" s="1"/>
  <c r="U188" i="3" s="1"/>
  <c r="U189" i="3" s="1"/>
  <c r="U190" i="3" s="1"/>
  <c r="U191" i="3" s="1"/>
  <c r="U192" i="3" s="1"/>
  <c r="U193" i="3" s="1"/>
  <c r="U194" i="3" s="1"/>
  <c r="U195" i="3" s="1"/>
  <c r="U196" i="3" s="1"/>
  <c r="U197" i="3" s="1"/>
  <c r="U198" i="3" s="1"/>
  <c r="U199" i="3" s="1"/>
  <c r="U200" i="3" s="1"/>
  <c r="U201" i="3" s="1"/>
  <c r="U202" i="3" s="1"/>
  <c r="U203" i="3" s="1"/>
  <c r="U204" i="3" s="1"/>
  <c r="U205" i="3" s="1"/>
  <c r="U206" i="3" s="1"/>
  <c r="U207" i="3" s="1"/>
  <c r="U208" i="3" s="1"/>
  <c r="U209" i="3" s="1"/>
  <c r="U210" i="3" s="1"/>
  <c r="U211" i="3" s="1"/>
  <c r="U212" i="3" s="1"/>
  <c r="U213" i="3" s="1"/>
  <c r="U214" i="3" s="1"/>
  <c r="U215" i="3" s="1"/>
  <c r="U216" i="3" s="1"/>
  <c r="U217" i="3" s="1"/>
  <c r="U218" i="3" s="1"/>
  <c r="U219" i="3" s="1"/>
  <c r="U220" i="3" s="1"/>
  <c r="U221" i="3" s="1"/>
  <c r="U222" i="3" s="1"/>
  <c r="U223" i="3" s="1"/>
  <c r="U224" i="3" s="1"/>
  <c r="U225" i="3" s="1"/>
  <c r="U226" i="3" s="1"/>
  <c r="U227" i="3" s="1"/>
  <c r="U228" i="3" s="1"/>
  <c r="U229" i="3" s="1"/>
  <c r="U230" i="3" s="1"/>
  <c r="U231" i="3" s="1"/>
  <c r="U232" i="3" s="1"/>
  <c r="U233" i="3" s="1"/>
  <c r="U234" i="3" s="1"/>
  <c r="U235" i="3" s="1"/>
  <c r="U236" i="3" s="1"/>
  <c r="U237" i="3" s="1"/>
  <c r="U238" i="3" s="1"/>
  <c r="U239" i="3" s="1"/>
  <c r="U240" i="3" s="1"/>
  <c r="U241" i="3" s="1"/>
  <c r="U242" i="3" s="1"/>
  <c r="U243" i="3" s="1"/>
  <c r="U244" i="3" s="1"/>
  <c r="U245" i="3" s="1"/>
  <c r="U246" i="3" s="1"/>
  <c r="U247" i="3" s="1"/>
  <c r="U248" i="3" s="1"/>
  <c r="U249" i="3" s="1"/>
  <c r="U250" i="3" s="1"/>
  <c r="U251" i="3" s="1"/>
  <c r="U252" i="3" s="1"/>
  <c r="U253" i="3" s="1"/>
  <c r="U254" i="3" s="1"/>
  <c r="U255" i="3" s="1"/>
  <c r="U256" i="3" s="1"/>
  <c r="U257" i="3" s="1"/>
  <c r="U258" i="3" s="1"/>
  <c r="U259" i="3" s="1"/>
  <c r="U260" i="3" s="1"/>
  <c r="U261" i="3" s="1"/>
  <c r="U262" i="3" s="1"/>
  <c r="U263" i="3" s="1"/>
  <c r="U264" i="3" s="1"/>
  <c r="U265" i="3" s="1"/>
  <c r="U266" i="3" s="1"/>
  <c r="U267" i="3" s="1"/>
  <c r="U268" i="3" s="1"/>
  <c r="U269" i="3" s="1"/>
  <c r="U270" i="3" s="1"/>
  <c r="U271" i="3" s="1"/>
  <c r="U272" i="3" s="1"/>
  <c r="U273" i="3" s="1"/>
  <c r="U274" i="3" s="1"/>
  <c r="U275" i="3" s="1"/>
  <c r="U276" i="3" s="1"/>
  <c r="U277" i="3" s="1"/>
  <c r="U278" i="3" s="1"/>
  <c r="U279" i="3" s="1"/>
  <c r="U280" i="3" s="1"/>
  <c r="U281" i="3" s="1"/>
  <c r="U282" i="3" s="1"/>
  <c r="U283" i="3" s="1"/>
  <c r="U284" i="3" s="1"/>
  <c r="U285" i="3" s="1"/>
  <c r="U286" i="3" s="1"/>
  <c r="U287" i="3" s="1"/>
  <c r="U288" i="3" s="1"/>
  <c r="U289" i="3" s="1"/>
  <c r="U290" i="3" s="1"/>
  <c r="U291" i="3" s="1"/>
  <c r="U292" i="3" s="1"/>
  <c r="U293" i="3" s="1"/>
  <c r="U294" i="3" s="1"/>
  <c r="U295" i="3" s="1"/>
  <c r="U296" i="3" s="1"/>
  <c r="U297" i="3" s="1"/>
  <c r="U298" i="3" s="1"/>
  <c r="U299" i="3" s="1"/>
  <c r="U300" i="3" s="1"/>
  <c r="U301" i="3" s="1"/>
  <c r="U302" i="3" s="1"/>
  <c r="U303" i="3" s="1"/>
  <c r="U304" i="3" s="1"/>
  <c r="U305" i="3" s="1"/>
  <c r="U306" i="3" s="1"/>
  <c r="U307" i="3" s="1"/>
  <c r="U308" i="3" s="1"/>
  <c r="U309" i="3" s="1"/>
  <c r="U310" i="3" s="1"/>
  <c r="U311" i="3" s="1"/>
  <c r="U312" i="3" s="1"/>
  <c r="U313" i="3" s="1"/>
  <c r="U314" i="3" s="1"/>
  <c r="U315" i="3" s="1"/>
  <c r="U316" i="3" s="1"/>
  <c r="U317" i="3" s="1"/>
  <c r="U318" i="3" s="1"/>
  <c r="U319" i="3" s="1"/>
  <c r="U320" i="3" s="1"/>
  <c r="U321" i="3" s="1"/>
  <c r="U322" i="3" s="1"/>
  <c r="U323" i="3" s="1"/>
  <c r="U324" i="3" s="1"/>
  <c r="U325" i="3" s="1"/>
  <c r="U326" i="3" s="1"/>
  <c r="U327" i="3" s="1"/>
  <c r="U328" i="3" s="1"/>
  <c r="U329" i="3" s="1"/>
  <c r="U330" i="3" s="1"/>
  <c r="U331" i="3" s="1"/>
  <c r="U332" i="3" s="1"/>
  <c r="U333" i="3" s="1"/>
  <c r="U334" i="3" s="1"/>
  <c r="U335" i="3" s="1"/>
  <c r="U336" i="3" s="1"/>
  <c r="U337" i="3" s="1"/>
  <c r="U338" i="3" s="1"/>
  <c r="U339" i="3" s="1"/>
  <c r="U340" i="3" s="1"/>
  <c r="U341" i="3" s="1"/>
  <c r="U342" i="3" s="1"/>
  <c r="U343" i="3" s="1"/>
  <c r="U344" i="3" s="1"/>
  <c r="U345" i="3" s="1"/>
  <c r="U346" i="3" s="1"/>
  <c r="U347" i="3" s="1"/>
  <c r="U348" i="3" s="1"/>
  <c r="U349" i="3" s="1"/>
  <c r="U350" i="3" s="1"/>
  <c r="U351" i="3" s="1"/>
  <c r="U352" i="3" s="1"/>
  <c r="U353" i="3" s="1"/>
  <c r="U354" i="3" s="1"/>
  <c r="U355" i="3" s="1"/>
  <c r="U356" i="3" s="1"/>
  <c r="U357" i="3" s="1"/>
  <c r="U358" i="3" s="1"/>
  <c r="U359" i="3" s="1"/>
  <c r="U360" i="3" s="1"/>
  <c r="U361" i="3" s="1"/>
  <c r="U362" i="3" s="1"/>
  <c r="U363" i="3" s="1"/>
  <c r="U364" i="3" s="1"/>
  <c r="U365" i="3" s="1"/>
  <c r="U366" i="3" s="1"/>
  <c r="U367" i="3" s="1"/>
  <c r="U368" i="3" s="1"/>
  <c r="U369" i="3" s="1"/>
  <c r="U370" i="3" s="1"/>
  <c r="U371" i="3" s="1"/>
  <c r="U372" i="3" s="1"/>
  <c r="U373" i="3" s="1"/>
  <c r="U374" i="3" s="1"/>
  <c r="U375" i="3" s="1"/>
  <c r="U376" i="3" s="1"/>
  <c r="U377" i="3" s="1"/>
  <c r="U378" i="3" s="1"/>
  <c r="U379" i="3" s="1"/>
  <c r="U380" i="3" s="1"/>
  <c r="U381" i="3" s="1"/>
  <c r="U382" i="3" s="1"/>
  <c r="U383" i="3" s="1"/>
  <c r="U384" i="3" s="1"/>
  <c r="U385" i="3" s="1"/>
  <c r="U386" i="3" s="1"/>
  <c r="U387" i="3" s="1"/>
  <c r="U388" i="3" s="1"/>
  <c r="U389" i="3" s="1"/>
  <c r="U390" i="3" s="1"/>
  <c r="U391" i="3" s="1"/>
  <c r="U392" i="3" s="1"/>
  <c r="U393" i="3" s="1"/>
  <c r="U394" i="3" s="1"/>
  <c r="U395" i="3" s="1"/>
  <c r="U396" i="3" s="1"/>
  <c r="U397" i="3" s="1"/>
  <c r="U398" i="3" s="1"/>
  <c r="U399" i="3" s="1"/>
  <c r="U400" i="3" s="1"/>
  <c r="U401" i="3" s="1"/>
  <c r="U402" i="3" s="1"/>
  <c r="U403" i="3" s="1"/>
  <c r="U404" i="3" s="1"/>
  <c r="U405" i="3" s="1"/>
  <c r="U406" i="3" s="1"/>
  <c r="U407" i="3" s="1"/>
  <c r="U408" i="3" s="1"/>
  <c r="U409" i="3" s="1"/>
  <c r="U410" i="3" s="1"/>
  <c r="U411" i="3" s="1"/>
  <c r="U412" i="3" s="1"/>
  <c r="U413" i="3" s="1"/>
  <c r="U414" i="3" s="1"/>
  <c r="U415" i="3" s="1"/>
  <c r="U416" i="3" s="1"/>
  <c r="U417" i="3" s="1"/>
  <c r="U418" i="3" s="1"/>
  <c r="U419" i="3" s="1"/>
  <c r="U420" i="3" s="1"/>
  <c r="U421" i="3" s="1"/>
  <c r="U422" i="3" s="1"/>
  <c r="U423" i="3" s="1"/>
  <c r="U424" i="3" s="1"/>
  <c r="U425" i="3" s="1"/>
  <c r="U426" i="3" s="1"/>
  <c r="U427" i="3" s="1"/>
  <c r="U428" i="3" s="1"/>
  <c r="U429" i="3" s="1"/>
  <c r="U430" i="3" s="1"/>
  <c r="U431" i="3" s="1"/>
  <c r="U432" i="3" s="1"/>
  <c r="U433" i="3" s="1"/>
  <c r="U434" i="3" s="1"/>
  <c r="U435" i="3" s="1"/>
  <c r="U436" i="3" s="1"/>
  <c r="U437" i="3" s="1"/>
  <c r="U438" i="3" s="1"/>
  <c r="U439" i="3" s="1"/>
  <c r="U440" i="3" s="1"/>
  <c r="U441" i="3" s="1"/>
  <c r="U442" i="3" s="1"/>
  <c r="U443" i="3" s="1"/>
  <c r="U444" i="3" s="1"/>
  <c r="U445" i="3" s="1"/>
  <c r="U446" i="3" s="1"/>
  <c r="U447" i="3" s="1"/>
  <c r="U448" i="3" s="1"/>
  <c r="U449" i="3" s="1"/>
  <c r="U450" i="3" s="1"/>
  <c r="U451" i="3" s="1"/>
  <c r="U452" i="3" s="1"/>
  <c r="U453" i="3" s="1"/>
  <c r="U454" i="3" s="1"/>
  <c r="U455" i="3" s="1"/>
  <c r="U456" i="3" s="1"/>
  <c r="U457" i="3" s="1"/>
  <c r="U458" i="3" s="1"/>
  <c r="U459" i="3" s="1"/>
  <c r="U460" i="3" s="1"/>
  <c r="U461" i="3" s="1"/>
  <c r="U462" i="3" s="1"/>
  <c r="U463" i="3" s="1"/>
  <c r="U464" i="3" s="1"/>
  <c r="U465" i="3" s="1"/>
  <c r="U466" i="3" s="1"/>
  <c r="U467" i="3" s="1"/>
  <c r="U468" i="3" s="1"/>
  <c r="U469" i="3" s="1"/>
  <c r="U470" i="3" s="1"/>
  <c r="U471" i="3" s="1"/>
  <c r="U472" i="3" s="1"/>
  <c r="U473" i="3" s="1"/>
  <c r="U474" i="3" s="1"/>
  <c r="U475" i="3" s="1"/>
  <c r="U476" i="3" s="1"/>
  <c r="U477" i="3" s="1"/>
  <c r="U478" i="3" s="1"/>
  <c r="U479" i="3" s="1"/>
  <c r="U480" i="3" s="1"/>
  <c r="U481" i="3" s="1"/>
  <c r="U482" i="3" s="1"/>
  <c r="U483" i="3" s="1"/>
  <c r="U484" i="3" s="1"/>
  <c r="U485" i="3" s="1"/>
  <c r="U486" i="3" s="1"/>
  <c r="U487" i="3" s="1"/>
  <c r="U488" i="3" s="1"/>
  <c r="U489" i="3" s="1"/>
  <c r="U490" i="3" s="1"/>
  <c r="U491" i="3" s="1"/>
  <c r="U492" i="3" s="1"/>
  <c r="U493" i="3" s="1"/>
  <c r="U494" i="3" s="1"/>
  <c r="U495" i="3" s="1"/>
  <c r="U496" i="3" s="1"/>
  <c r="U497" i="3" s="1"/>
  <c r="U498" i="3" s="1"/>
  <c r="U499" i="3" s="1"/>
  <c r="U500" i="3" s="1"/>
  <c r="U501" i="3" s="1"/>
  <c r="U502" i="3" s="1"/>
  <c r="U503" i="3" s="1"/>
  <c r="U504" i="3" s="1"/>
  <c r="U505" i="3" s="1"/>
  <c r="U506" i="3" s="1"/>
  <c r="U507" i="3" s="1"/>
  <c r="U508" i="3" s="1"/>
  <c r="U509" i="3" s="1"/>
  <c r="U510" i="3" s="1"/>
  <c r="U511" i="3" s="1"/>
  <c r="U512" i="3" s="1"/>
  <c r="U513" i="3" s="1"/>
  <c r="U514" i="3" s="1"/>
  <c r="U515" i="3" s="1"/>
  <c r="U516" i="3" s="1"/>
  <c r="U517" i="3" s="1"/>
  <c r="U518" i="3" s="1"/>
  <c r="U519" i="3" s="1"/>
  <c r="U520" i="3" s="1"/>
  <c r="U521" i="3" s="1"/>
  <c r="U522" i="3" s="1"/>
  <c r="U523" i="3" s="1"/>
  <c r="U524" i="3" s="1"/>
  <c r="U525" i="3" s="1"/>
  <c r="U526" i="3" s="1"/>
  <c r="U527" i="3" s="1"/>
  <c r="U528" i="3" s="1"/>
  <c r="U529" i="3" s="1"/>
  <c r="U530" i="3" s="1"/>
  <c r="U531" i="3" s="1"/>
  <c r="U532" i="3" s="1"/>
  <c r="U533" i="3" s="1"/>
  <c r="U534" i="3" s="1"/>
  <c r="U535" i="3" s="1"/>
  <c r="U536" i="3" s="1"/>
  <c r="U537" i="3" s="1"/>
  <c r="U538" i="3" s="1"/>
  <c r="U539" i="3" s="1"/>
  <c r="U540" i="3" s="1"/>
  <c r="U541" i="3" s="1"/>
  <c r="U542" i="3" s="1"/>
  <c r="U543" i="3" s="1"/>
  <c r="U544" i="3" s="1"/>
  <c r="U545" i="3" s="1"/>
  <c r="U546" i="3" s="1"/>
  <c r="U547" i="3" s="1"/>
  <c r="U548" i="3" s="1"/>
  <c r="U549" i="3" s="1"/>
  <c r="U550" i="3" s="1"/>
  <c r="U551" i="3" s="1"/>
  <c r="U552" i="3" s="1"/>
  <c r="U553" i="3" s="1"/>
  <c r="U554" i="3" s="1"/>
  <c r="U555" i="3" s="1"/>
  <c r="U556" i="3" s="1"/>
  <c r="U557" i="3" s="1"/>
  <c r="U558" i="3" s="1"/>
  <c r="U559" i="3" s="1"/>
  <c r="U560" i="3" s="1"/>
  <c r="U561" i="3" s="1"/>
  <c r="U562" i="3" s="1"/>
  <c r="U563" i="3" s="1"/>
  <c r="U564" i="3" s="1"/>
  <c r="U565" i="3" s="1"/>
  <c r="U566" i="3" s="1"/>
  <c r="U567" i="3" s="1"/>
  <c r="U568" i="3" s="1"/>
  <c r="U569" i="3" s="1"/>
  <c r="U570" i="3" s="1"/>
  <c r="U571" i="3" s="1"/>
  <c r="U572" i="3" s="1"/>
  <c r="U573" i="3" s="1"/>
  <c r="U574" i="3" s="1"/>
  <c r="U575" i="3" s="1"/>
  <c r="U576" i="3" s="1"/>
  <c r="U577" i="3" s="1"/>
  <c r="U578" i="3" s="1"/>
  <c r="U579" i="3" s="1"/>
  <c r="U580" i="3" s="1"/>
  <c r="U581" i="3" s="1"/>
  <c r="U582" i="3" s="1"/>
  <c r="U583" i="3" s="1"/>
  <c r="U584" i="3" s="1"/>
  <c r="U585" i="3" s="1"/>
  <c r="U586" i="3" s="1"/>
  <c r="U587" i="3" s="1"/>
  <c r="U588" i="3" s="1"/>
  <c r="U589" i="3" s="1"/>
  <c r="U590" i="3" s="1"/>
  <c r="U591" i="3" s="1"/>
  <c r="U592" i="3" s="1"/>
  <c r="U593" i="3" s="1"/>
  <c r="U594" i="3" s="1"/>
  <c r="U595" i="3" s="1"/>
  <c r="U596" i="3" s="1"/>
  <c r="U597" i="3" s="1"/>
  <c r="U598" i="3" s="1"/>
  <c r="U599" i="3" s="1"/>
  <c r="U600" i="3" s="1"/>
  <c r="U601" i="3" s="1"/>
  <c r="U602" i="3" s="1"/>
  <c r="U603" i="3" s="1"/>
  <c r="U604" i="3" s="1"/>
  <c r="U605" i="3" s="1"/>
  <c r="U606" i="3" s="1"/>
  <c r="U607" i="3" s="1"/>
  <c r="U608" i="3" s="1"/>
  <c r="V182" i="3"/>
  <c r="V183" i="3" s="1"/>
  <c r="V184" i="3" s="1"/>
  <c r="V185" i="3" s="1"/>
  <c r="V186" i="3" s="1"/>
  <c r="V187" i="3" s="1"/>
  <c r="V188" i="3" s="1"/>
  <c r="V189" i="3" s="1"/>
  <c r="V190" i="3" s="1"/>
  <c r="V191" i="3" s="1"/>
  <c r="V192" i="3" s="1"/>
  <c r="V193" i="3" s="1"/>
  <c r="V194" i="3" s="1"/>
  <c r="V195" i="3" s="1"/>
  <c r="V196" i="3" s="1"/>
  <c r="V197" i="3" s="1"/>
  <c r="V198" i="3" s="1"/>
  <c r="V199" i="3" s="1"/>
  <c r="V200" i="3" s="1"/>
  <c r="V201" i="3" s="1"/>
  <c r="V202" i="3" s="1"/>
  <c r="V203" i="3" s="1"/>
  <c r="V204" i="3" s="1"/>
  <c r="V205" i="3" s="1"/>
  <c r="V206" i="3" s="1"/>
  <c r="V207" i="3" s="1"/>
  <c r="V208" i="3" s="1"/>
  <c r="V209" i="3" s="1"/>
  <c r="V210" i="3" s="1"/>
  <c r="V211" i="3" s="1"/>
  <c r="V212" i="3" s="1"/>
  <c r="V213" i="3" s="1"/>
  <c r="V214" i="3" s="1"/>
  <c r="V215" i="3" s="1"/>
  <c r="V216" i="3" s="1"/>
  <c r="V217" i="3" s="1"/>
  <c r="V218" i="3" s="1"/>
  <c r="V219" i="3" s="1"/>
  <c r="V220" i="3" s="1"/>
  <c r="V221" i="3" s="1"/>
  <c r="V222" i="3" s="1"/>
  <c r="V223" i="3" s="1"/>
  <c r="V224" i="3" s="1"/>
  <c r="V225" i="3" s="1"/>
  <c r="V226" i="3" s="1"/>
  <c r="V227" i="3" s="1"/>
  <c r="V228" i="3" s="1"/>
  <c r="V229" i="3" s="1"/>
  <c r="V230" i="3" s="1"/>
  <c r="V231" i="3" s="1"/>
  <c r="V232" i="3" s="1"/>
  <c r="V233" i="3" s="1"/>
  <c r="V234" i="3" s="1"/>
  <c r="V235" i="3" s="1"/>
  <c r="V236" i="3" s="1"/>
  <c r="V237" i="3" s="1"/>
  <c r="V238" i="3" s="1"/>
  <c r="V239" i="3" s="1"/>
  <c r="V240" i="3" s="1"/>
  <c r="V241" i="3" s="1"/>
  <c r="V242" i="3" s="1"/>
  <c r="V243" i="3" s="1"/>
  <c r="V244" i="3" s="1"/>
  <c r="V245" i="3" s="1"/>
  <c r="V246" i="3" s="1"/>
  <c r="V247" i="3" s="1"/>
  <c r="V248" i="3" s="1"/>
  <c r="V249" i="3" s="1"/>
  <c r="V250" i="3" s="1"/>
  <c r="V251" i="3" s="1"/>
  <c r="V252" i="3" s="1"/>
  <c r="V253" i="3" s="1"/>
  <c r="V254" i="3" s="1"/>
  <c r="V255" i="3" s="1"/>
  <c r="V256" i="3" s="1"/>
  <c r="V257" i="3" s="1"/>
  <c r="V258" i="3" s="1"/>
  <c r="V259" i="3" s="1"/>
  <c r="V260" i="3" s="1"/>
  <c r="V261" i="3" s="1"/>
  <c r="V262" i="3" s="1"/>
  <c r="V263" i="3" s="1"/>
  <c r="V264" i="3" s="1"/>
  <c r="V265" i="3" s="1"/>
  <c r="V266" i="3" s="1"/>
  <c r="V267" i="3" s="1"/>
  <c r="V268" i="3" s="1"/>
  <c r="V269" i="3" s="1"/>
  <c r="V270" i="3" s="1"/>
  <c r="V271" i="3" s="1"/>
  <c r="V272" i="3" s="1"/>
  <c r="V273" i="3" s="1"/>
  <c r="V274" i="3" s="1"/>
  <c r="V275" i="3" s="1"/>
  <c r="V276" i="3" s="1"/>
  <c r="V277" i="3" s="1"/>
  <c r="V278" i="3" s="1"/>
  <c r="V279" i="3" s="1"/>
  <c r="V280" i="3" s="1"/>
  <c r="V281" i="3" s="1"/>
  <c r="V282" i="3" s="1"/>
  <c r="V283" i="3" s="1"/>
  <c r="V284" i="3" s="1"/>
  <c r="V285" i="3" s="1"/>
  <c r="V286" i="3" s="1"/>
  <c r="V287" i="3" s="1"/>
  <c r="V288" i="3" s="1"/>
  <c r="V289" i="3" s="1"/>
  <c r="V290" i="3" s="1"/>
  <c r="V291" i="3" s="1"/>
  <c r="V292" i="3" s="1"/>
  <c r="V293" i="3" s="1"/>
  <c r="V294" i="3" s="1"/>
  <c r="V295" i="3" s="1"/>
  <c r="V296" i="3" s="1"/>
  <c r="V297" i="3" s="1"/>
  <c r="V298" i="3" s="1"/>
  <c r="V299" i="3" s="1"/>
  <c r="V300" i="3" s="1"/>
  <c r="V301" i="3" s="1"/>
  <c r="V302" i="3" s="1"/>
  <c r="V303" i="3" s="1"/>
  <c r="V304" i="3" s="1"/>
  <c r="V305" i="3" s="1"/>
  <c r="V306" i="3" s="1"/>
  <c r="V307" i="3" s="1"/>
  <c r="V308" i="3" s="1"/>
  <c r="V309" i="3" s="1"/>
  <c r="V310" i="3" s="1"/>
  <c r="V311" i="3" s="1"/>
  <c r="V312" i="3" s="1"/>
  <c r="V313" i="3" s="1"/>
  <c r="V314" i="3" s="1"/>
  <c r="V315" i="3" s="1"/>
  <c r="V316" i="3" s="1"/>
  <c r="V317" i="3" s="1"/>
  <c r="V318" i="3" s="1"/>
  <c r="V319" i="3" s="1"/>
  <c r="V320" i="3" s="1"/>
  <c r="V321" i="3" s="1"/>
  <c r="V322" i="3" s="1"/>
  <c r="V323" i="3" s="1"/>
  <c r="V324" i="3" s="1"/>
  <c r="V325" i="3" s="1"/>
  <c r="V326" i="3" s="1"/>
  <c r="V327" i="3" s="1"/>
  <c r="V328" i="3" s="1"/>
  <c r="V329" i="3" s="1"/>
  <c r="V330" i="3" s="1"/>
  <c r="V331" i="3" s="1"/>
  <c r="V332" i="3" s="1"/>
  <c r="V333" i="3" s="1"/>
  <c r="V334" i="3" s="1"/>
  <c r="V335" i="3" s="1"/>
  <c r="V336" i="3" s="1"/>
  <c r="V337" i="3" s="1"/>
  <c r="V338" i="3" s="1"/>
  <c r="V339" i="3" s="1"/>
  <c r="V340" i="3" s="1"/>
  <c r="V341" i="3" s="1"/>
  <c r="V342" i="3" s="1"/>
  <c r="V343" i="3" s="1"/>
  <c r="V344" i="3" s="1"/>
  <c r="V345" i="3" s="1"/>
  <c r="V346" i="3" s="1"/>
  <c r="V347" i="3" s="1"/>
  <c r="V348" i="3" s="1"/>
  <c r="V349" i="3" s="1"/>
  <c r="V350" i="3" s="1"/>
  <c r="V351" i="3" s="1"/>
  <c r="V352" i="3" s="1"/>
  <c r="V353" i="3" s="1"/>
  <c r="V354" i="3" s="1"/>
  <c r="V355" i="3" s="1"/>
  <c r="V356" i="3" s="1"/>
  <c r="V357" i="3" s="1"/>
  <c r="V358" i="3" s="1"/>
  <c r="V359" i="3" s="1"/>
  <c r="V360" i="3" s="1"/>
  <c r="V361" i="3" s="1"/>
  <c r="V362" i="3" s="1"/>
  <c r="V363" i="3" s="1"/>
  <c r="V364" i="3" s="1"/>
  <c r="V365" i="3" s="1"/>
  <c r="V366" i="3" s="1"/>
  <c r="V367" i="3" s="1"/>
  <c r="V368" i="3" s="1"/>
  <c r="V369" i="3" s="1"/>
  <c r="V370" i="3" s="1"/>
  <c r="V371" i="3" s="1"/>
  <c r="V372" i="3" s="1"/>
  <c r="V373" i="3" s="1"/>
  <c r="V374" i="3" s="1"/>
  <c r="V375" i="3" s="1"/>
  <c r="V376" i="3" s="1"/>
  <c r="V377" i="3" s="1"/>
  <c r="V378" i="3" s="1"/>
  <c r="V379" i="3" s="1"/>
  <c r="V380" i="3" s="1"/>
  <c r="V381" i="3" s="1"/>
  <c r="V382" i="3" s="1"/>
  <c r="V383" i="3" s="1"/>
  <c r="V384" i="3" s="1"/>
  <c r="V385" i="3" s="1"/>
  <c r="V386" i="3" s="1"/>
  <c r="V387" i="3" s="1"/>
  <c r="V388" i="3" s="1"/>
  <c r="V389" i="3" s="1"/>
  <c r="V390" i="3" s="1"/>
  <c r="V391" i="3" s="1"/>
  <c r="V392" i="3" s="1"/>
  <c r="V393" i="3" s="1"/>
  <c r="V394" i="3" s="1"/>
  <c r="V395" i="3" s="1"/>
  <c r="V396" i="3" s="1"/>
  <c r="V397" i="3" s="1"/>
  <c r="V398" i="3" s="1"/>
  <c r="V399" i="3" s="1"/>
  <c r="V400" i="3" s="1"/>
  <c r="V401" i="3" s="1"/>
  <c r="V402" i="3" s="1"/>
  <c r="V403" i="3" s="1"/>
  <c r="V404" i="3" s="1"/>
  <c r="V405" i="3" s="1"/>
  <c r="V406" i="3" s="1"/>
  <c r="V407" i="3" s="1"/>
  <c r="V408" i="3" s="1"/>
  <c r="V409" i="3" s="1"/>
  <c r="V410" i="3" s="1"/>
  <c r="V411" i="3" s="1"/>
  <c r="V412" i="3" s="1"/>
  <c r="V413" i="3" s="1"/>
  <c r="V414" i="3" s="1"/>
  <c r="V415" i="3" s="1"/>
  <c r="V416" i="3" s="1"/>
  <c r="V417" i="3" s="1"/>
  <c r="V418" i="3" s="1"/>
  <c r="V419" i="3" s="1"/>
  <c r="V420" i="3" s="1"/>
  <c r="V421" i="3" s="1"/>
  <c r="V422" i="3" s="1"/>
  <c r="V423" i="3" s="1"/>
  <c r="V424" i="3" s="1"/>
  <c r="V425" i="3" s="1"/>
  <c r="V426" i="3" s="1"/>
  <c r="V427" i="3" s="1"/>
  <c r="V428" i="3" s="1"/>
  <c r="V429" i="3" s="1"/>
  <c r="V430" i="3" s="1"/>
  <c r="V431" i="3" s="1"/>
  <c r="V432" i="3" s="1"/>
  <c r="V433" i="3" s="1"/>
  <c r="V434" i="3" s="1"/>
  <c r="V435" i="3" s="1"/>
  <c r="V436" i="3" s="1"/>
  <c r="V437" i="3" s="1"/>
  <c r="V438" i="3" s="1"/>
  <c r="V439" i="3" s="1"/>
  <c r="V440" i="3" s="1"/>
  <c r="V441" i="3" s="1"/>
  <c r="V442" i="3" s="1"/>
  <c r="V443" i="3" s="1"/>
  <c r="V444" i="3" s="1"/>
  <c r="V445" i="3" s="1"/>
  <c r="V446" i="3" s="1"/>
  <c r="V447" i="3" s="1"/>
  <c r="V448" i="3" s="1"/>
  <c r="V449" i="3" s="1"/>
  <c r="V450" i="3" s="1"/>
  <c r="V451" i="3" s="1"/>
  <c r="V452" i="3" s="1"/>
  <c r="V453" i="3" s="1"/>
  <c r="V454" i="3" s="1"/>
  <c r="V455" i="3" s="1"/>
  <c r="V456" i="3" s="1"/>
  <c r="V457" i="3" s="1"/>
  <c r="V458" i="3" s="1"/>
  <c r="V459" i="3" s="1"/>
  <c r="V460" i="3" s="1"/>
  <c r="V461" i="3" s="1"/>
  <c r="V462" i="3" s="1"/>
  <c r="V463" i="3" s="1"/>
  <c r="V464" i="3" s="1"/>
  <c r="V465" i="3" s="1"/>
  <c r="V466" i="3" s="1"/>
  <c r="V467" i="3" s="1"/>
  <c r="V468" i="3" s="1"/>
  <c r="V469" i="3" s="1"/>
  <c r="V470" i="3" s="1"/>
  <c r="V471" i="3" s="1"/>
  <c r="V472" i="3" s="1"/>
  <c r="V473" i="3" s="1"/>
  <c r="V474" i="3" s="1"/>
  <c r="V475" i="3" s="1"/>
  <c r="V476" i="3" s="1"/>
  <c r="V477" i="3" s="1"/>
  <c r="V478" i="3" s="1"/>
  <c r="V479" i="3" s="1"/>
  <c r="V480" i="3" s="1"/>
  <c r="V481" i="3" s="1"/>
  <c r="V482" i="3" s="1"/>
  <c r="V483" i="3" s="1"/>
  <c r="V484" i="3" s="1"/>
  <c r="V485" i="3" s="1"/>
  <c r="V486" i="3" s="1"/>
  <c r="V487" i="3" s="1"/>
  <c r="V488" i="3" s="1"/>
  <c r="V489" i="3" s="1"/>
  <c r="V490" i="3" s="1"/>
  <c r="V491" i="3" s="1"/>
  <c r="V492" i="3" s="1"/>
  <c r="V493" i="3" s="1"/>
  <c r="V494" i="3" s="1"/>
  <c r="V495" i="3" s="1"/>
  <c r="V496" i="3" s="1"/>
  <c r="V497" i="3" s="1"/>
  <c r="V498" i="3" s="1"/>
  <c r="V499" i="3" s="1"/>
  <c r="V500" i="3" s="1"/>
  <c r="V501" i="3" s="1"/>
  <c r="V502" i="3" s="1"/>
  <c r="V503" i="3" s="1"/>
  <c r="V504" i="3" s="1"/>
  <c r="V505" i="3" s="1"/>
  <c r="V506" i="3" s="1"/>
  <c r="V507" i="3" s="1"/>
  <c r="V508" i="3" s="1"/>
  <c r="V509" i="3" s="1"/>
  <c r="V510" i="3" s="1"/>
  <c r="V511" i="3" s="1"/>
  <c r="V512" i="3" s="1"/>
  <c r="V513" i="3" s="1"/>
  <c r="V514" i="3" s="1"/>
  <c r="V515" i="3" s="1"/>
  <c r="V516" i="3" s="1"/>
  <c r="V517" i="3" s="1"/>
  <c r="V518" i="3" s="1"/>
  <c r="V519" i="3" s="1"/>
  <c r="V520" i="3" s="1"/>
  <c r="V521" i="3" s="1"/>
  <c r="V522" i="3" s="1"/>
  <c r="V523" i="3" s="1"/>
  <c r="V524" i="3" s="1"/>
  <c r="V525" i="3" s="1"/>
  <c r="V526" i="3" s="1"/>
  <c r="V527" i="3" s="1"/>
  <c r="V528" i="3" s="1"/>
  <c r="V529" i="3" s="1"/>
  <c r="V530" i="3" s="1"/>
  <c r="V531" i="3" s="1"/>
  <c r="V532" i="3" s="1"/>
  <c r="V533" i="3" s="1"/>
  <c r="V534" i="3" s="1"/>
  <c r="V535" i="3" s="1"/>
  <c r="V536" i="3" s="1"/>
  <c r="V537" i="3" s="1"/>
  <c r="V538" i="3" s="1"/>
  <c r="V539" i="3" s="1"/>
  <c r="V540" i="3" s="1"/>
  <c r="V541" i="3" s="1"/>
  <c r="V542" i="3" s="1"/>
  <c r="V543" i="3" s="1"/>
  <c r="V544" i="3" s="1"/>
  <c r="V545" i="3" s="1"/>
  <c r="V546" i="3" s="1"/>
  <c r="V547" i="3" s="1"/>
  <c r="V548" i="3" s="1"/>
  <c r="V549" i="3" s="1"/>
  <c r="V550" i="3" s="1"/>
  <c r="V551" i="3" s="1"/>
  <c r="V552" i="3" s="1"/>
  <c r="V553" i="3" s="1"/>
  <c r="V554" i="3" s="1"/>
  <c r="V555" i="3" s="1"/>
  <c r="V556" i="3" s="1"/>
  <c r="V557" i="3" s="1"/>
  <c r="V558" i="3" s="1"/>
  <c r="V559" i="3" s="1"/>
  <c r="V560" i="3" s="1"/>
  <c r="V561" i="3" s="1"/>
  <c r="V562" i="3" s="1"/>
  <c r="V563" i="3" s="1"/>
  <c r="V564" i="3" s="1"/>
  <c r="V565" i="3" s="1"/>
  <c r="V566" i="3" s="1"/>
  <c r="V567" i="3" s="1"/>
  <c r="V568" i="3" s="1"/>
  <c r="V569" i="3" s="1"/>
  <c r="V570" i="3" s="1"/>
  <c r="V571" i="3" s="1"/>
  <c r="V572" i="3" s="1"/>
  <c r="V573" i="3" s="1"/>
  <c r="V574" i="3" s="1"/>
  <c r="V575" i="3" s="1"/>
  <c r="V576" i="3" s="1"/>
  <c r="V577" i="3" s="1"/>
  <c r="V578" i="3" s="1"/>
  <c r="V579" i="3" s="1"/>
  <c r="V580" i="3" s="1"/>
  <c r="V581" i="3" s="1"/>
  <c r="V582" i="3" s="1"/>
  <c r="V583" i="3" s="1"/>
  <c r="V584" i="3" s="1"/>
  <c r="V585" i="3" s="1"/>
  <c r="V586" i="3" s="1"/>
  <c r="V587" i="3" s="1"/>
  <c r="V588" i="3" s="1"/>
  <c r="V589" i="3" s="1"/>
  <c r="V590" i="3" s="1"/>
  <c r="V591" i="3" s="1"/>
  <c r="V592" i="3" s="1"/>
  <c r="V593" i="3" s="1"/>
  <c r="V594" i="3" s="1"/>
  <c r="V595" i="3" s="1"/>
  <c r="V596" i="3" s="1"/>
  <c r="V597" i="3" s="1"/>
  <c r="V598" i="3" s="1"/>
  <c r="V599" i="3" s="1"/>
  <c r="V600" i="3" s="1"/>
  <c r="V601" i="3" s="1"/>
  <c r="V602" i="3" s="1"/>
  <c r="V603" i="3" s="1"/>
  <c r="V604" i="3" s="1"/>
  <c r="V605" i="3" s="1"/>
  <c r="V606" i="3" s="1"/>
  <c r="V607" i="3" s="1"/>
  <c r="V608" i="3" s="1"/>
  <c r="W182" i="3"/>
  <c r="W183" i="3" s="1"/>
  <c r="W184" i="3" s="1"/>
  <c r="W185" i="3" s="1"/>
  <c r="W186" i="3" s="1"/>
  <c r="W187" i="3" s="1"/>
  <c r="W188" i="3" s="1"/>
  <c r="W189" i="3" s="1"/>
  <c r="W190" i="3" s="1"/>
  <c r="W191" i="3" s="1"/>
  <c r="W192" i="3" s="1"/>
  <c r="W193" i="3" s="1"/>
  <c r="W194" i="3" s="1"/>
  <c r="W195" i="3" s="1"/>
  <c r="W196" i="3" s="1"/>
  <c r="W197" i="3" s="1"/>
  <c r="W198" i="3" s="1"/>
  <c r="W199" i="3" s="1"/>
  <c r="W200" i="3" s="1"/>
  <c r="W201" i="3" s="1"/>
  <c r="W202" i="3" s="1"/>
  <c r="W203" i="3" s="1"/>
  <c r="W204" i="3" s="1"/>
  <c r="W205" i="3" s="1"/>
  <c r="W206" i="3" s="1"/>
  <c r="W207" i="3" s="1"/>
  <c r="W208" i="3" s="1"/>
  <c r="W209" i="3" s="1"/>
  <c r="W210" i="3" s="1"/>
  <c r="W211" i="3" s="1"/>
  <c r="W212" i="3" s="1"/>
  <c r="W213" i="3" s="1"/>
  <c r="W214" i="3" s="1"/>
  <c r="W215" i="3" s="1"/>
  <c r="W216" i="3" s="1"/>
  <c r="W217" i="3" s="1"/>
  <c r="W218" i="3" s="1"/>
  <c r="W219" i="3" s="1"/>
  <c r="W220" i="3" s="1"/>
  <c r="W221" i="3" s="1"/>
  <c r="W222" i="3" s="1"/>
  <c r="W223" i="3" s="1"/>
  <c r="W224" i="3" s="1"/>
  <c r="W225" i="3" s="1"/>
  <c r="W226" i="3" s="1"/>
  <c r="W227" i="3" s="1"/>
  <c r="W228" i="3" s="1"/>
  <c r="W229" i="3" s="1"/>
  <c r="W230" i="3" s="1"/>
  <c r="W231" i="3" s="1"/>
  <c r="W232" i="3" s="1"/>
  <c r="W233" i="3" s="1"/>
  <c r="W234" i="3" s="1"/>
  <c r="W235" i="3" s="1"/>
  <c r="W236" i="3" s="1"/>
  <c r="W237" i="3" s="1"/>
  <c r="W238" i="3" s="1"/>
  <c r="W239" i="3" s="1"/>
  <c r="W240" i="3" s="1"/>
  <c r="W241" i="3" s="1"/>
  <c r="W242" i="3" s="1"/>
  <c r="W243" i="3" s="1"/>
  <c r="W244" i="3" s="1"/>
  <c r="W245" i="3" s="1"/>
  <c r="W246" i="3" s="1"/>
  <c r="W247" i="3" s="1"/>
  <c r="W248" i="3" s="1"/>
  <c r="W249" i="3" s="1"/>
  <c r="W250" i="3" s="1"/>
  <c r="W251" i="3" s="1"/>
  <c r="W252" i="3" s="1"/>
  <c r="W253" i="3" s="1"/>
  <c r="W254" i="3" s="1"/>
  <c r="W255" i="3" s="1"/>
  <c r="W256" i="3" s="1"/>
  <c r="W257" i="3" s="1"/>
  <c r="W258" i="3" s="1"/>
  <c r="W259" i="3" s="1"/>
  <c r="W260" i="3" s="1"/>
  <c r="W261" i="3" s="1"/>
  <c r="W262" i="3" s="1"/>
  <c r="W263" i="3" s="1"/>
  <c r="W264" i="3" s="1"/>
  <c r="W265" i="3" s="1"/>
  <c r="W266" i="3" s="1"/>
  <c r="W267" i="3" s="1"/>
  <c r="W268" i="3" s="1"/>
  <c r="W269" i="3" s="1"/>
  <c r="W270" i="3" s="1"/>
  <c r="W271" i="3" s="1"/>
  <c r="W272" i="3" s="1"/>
  <c r="W273" i="3" s="1"/>
  <c r="W274" i="3" s="1"/>
  <c r="W275" i="3" s="1"/>
  <c r="W276" i="3" s="1"/>
  <c r="W277" i="3" s="1"/>
  <c r="W278" i="3" s="1"/>
  <c r="W279" i="3" s="1"/>
  <c r="W280" i="3" s="1"/>
  <c r="W281" i="3" s="1"/>
  <c r="W282" i="3" s="1"/>
  <c r="W283" i="3" s="1"/>
  <c r="W284" i="3" s="1"/>
  <c r="W285" i="3" s="1"/>
  <c r="W286" i="3" s="1"/>
  <c r="W287" i="3" s="1"/>
  <c r="W288" i="3" s="1"/>
  <c r="W289" i="3" s="1"/>
  <c r="W290" i="3" s="1"/>
  <c r="W291" i="3" s="1"/>
  <c r="W292" i="3" s="1"/>
  <c r="W293" i="3" s="1"/>
  <c r="W294" i="3" s="1"/>
  <c r="W295" i="3" s="1"/>
  <c r="W296" i="3" s="1"/>
  <c r="W297" i="3" s="1"/>
  <c r="W298" i="3" s="1"/>
  <c r="W299" i="3" s="1"/>
  <c r="W300" i="3" s="1"/>
  <c r="W301" i="3" s="1"/>
  <c r="W302" i="3" s="1"/>
  <c r="W303" i="3" s="1"/>
  <c r="W304" i="3" s="1"/>
  <c r="W305" i="3" s="1"/>
  <c r="W306" i="3" s="1"/>
  <c r="W307" i="3" s="1"/>
  <c r="W308" i="3" s="1"/>
  <c r="W309" i="3" s="1"/>
  <c r="W310" i="3" s="1"/>
  <c r="W311" i="3" s="1"/>
  <c r="W312" i="3" s="1"/>
  <c r="W313" i="3" s="1"/>
  <c r="W314" i="3" s="1"/>
  <c r="W315" i="3" s="1"/>
  <c r="W316" i="3" s="1"/>
  <c r="W317" i="3" s="1"/>
  <c r="W318" i="3" s="1"/>
  <c r="W319" i="3" s="1"/>
  <c r="W320" i="3" s="1"/>
  <c r="W321" i="3" s="1"/>
  <c r="W322" i="3" s="1"/>
  <c r="W323" i="3" s="1"/>
  <c r="W324" i="3" s="1"/>
  <c r="W325" i="3" s="1"/>
  <c r="W326" i="3" s="1"/>
  <c r="W327" i="3" s="1"/>
  <c r="W328" i="3" s="1"/>
  <c r="W329" i="3" s="1"/>
  <c r="W330" i="3" s="1"/>
  <c r="W331" i="3" s="1"/>
  <c r="W332" i="3" s="1"/>
  <c r="W333" i="3" s="1"/>
  <c r="W334" i="3" s="1"/>
  <c r="W335" i="3" s="1"/>
  <c r="W336" i="3" s="1"/>
  <c r="W337" i="3" s="1"/>
  <c r="W338" i="3" s="1"/>
  <c r="W339" i="3" s="1"/>
  <c r="W340" i="3" s="1"/>
  <c r="W341" i="3" s="1"/>
  <c r="W342" i="3" s="1"/>
  <c r="W343" i="3" s="1"/>
  <c r="W344" i="3" s="1"/>
  <c r="W345" i="3" s="1"/>
  <c r="W346" i="3" s="1"/>
  <c r="W347" i="3" s="1"/>
  <c r="W348" i="3" s="1"/>
  <c r="W349" i="3" s="1"/>
  <c r="W350" i="3" s="1"/>
  <c r="W351" i="3" s="1"/>
  <c r="W352" i="3" s="1"/>
  <c r="W353" i="3" s="1"/>
  <c r="W354" i="3" s="1"/>
  <c r="W355" i="3" s="1"/>
  <c r="W356" i="3" s="1"/>
  <c r="W357" i="3" s="1"/>
  <c r="W358" i="3" s="1"/>
  <c r="W359" i="3" s="1"/>
  <c r="W360" i="3" s="1"/>
  <c r="W361" i="3" s="1"/>
  <c r="W362" i="3" s="1"/>
  <c r="W363" i="3" s="1"/>
  <c r="W364" i="3" s="1"/>
  <c r="W365" i="3" s="1"/>
  <c r="W366" i="3" s="1"/>
  <c r="W367" i="3" s="1"/>
  <c r="W368" i="3" s="1"/>
  <c r="W369" i="3" s="1"/>
  <c r="W370" i="3" s="1"/>
  <c r="W371" i="3" s="1"/>
  <c r="W372" i="3" s="1"/>
  <c r="W373" i="3" s="1"/>
  <c r="W374" i="3" s="1"/>
  <c r="W375" i="3" s="1"/>
  <c r="W376" i="3" s="1"/>
  <c r="W377" i="3" s="1"/>
  <c r="W378" i="3" s="1"/>
  <c r="W379" i="3" s="1"/>
  <c r="W380" i="3" s="1"/>
  <c r="W381" i="3" s="1"/>
  <c r="W382" i="3" s="1"/>
  <c r="W383" i="3" s="1"/>
  <c r="W384" i="3" s="1"/>
  <c r="W385" i="3" s="1"/>
  <c r="W386" i="3" s="1"/>
  <c r="W387" i="3" s="1"/>
  <c r="W388" i="3" s="1"/>
  <c r="W389" i="3" s="1"/>
  <c r="W390" i="3" s="1"/>
  <c r="W391" i="3" s="1"/>
  <c r="W392" i="3" s="1"/>
  <c r="W393" i="3" s="1"/>
  <c r="W394" i="3" s="1"/>
  <c r="W395" i="3" s="1"/>
  <c r="W396" i="3" s="1"/>
  <c r="W397" i="3" s="1"/>
  <c r="W398" i="3" s="1"/>
  <c r="W399" i="3" s="1"/>
  <c r="W400" i="3" s="1"/>
  <c r="W401" i="3" s="1"/>
  <c r="W402" i="3" s="1"/>
  <c r="W403" i="3" s="1"/>
  <c r="W404" i="3" s="1"/>
  <c r="W405" i="3" s="1"/>
  <c r="W406" i="3" s="1"/>
  <c r="W407" i="3" s="1"/>
  <c r="W408" i="3" s="1"/>
  <c r="W409" i="3" s="1"/>
  <c r="W410" i="3" s="1"/>
  <c r="W411" i="3" s="1"/>
  <c r="W412" i="3" s="1"/>
  <c r="W413" i="3" s="1"/>
  <c r="W414" i="3" s="1"/>
  <c r="W415" i="3" s="1"/>
  <c r="W416" i="3" s="1"/>
  <c r="W417" i="3" s="1"/>
  <c r="W418" i="3" s="1"/>
  <c r="W419" i="3" s="1"/>
  <c r="W420" i="3" s="1"/>
  <c r="W421" i="3" s="1"/>
  <c r="W422" i="3" s="1"/>
  <c r="W423" i="3" s="1"/>
  <c r="W424" i="3" s="1"/>
  <c r="W425" i="3" s="1"/>
  <c r="W426" i="3" s="1"/>
  <c r="W427" i="3" s="1"/>
  <c r="W428" i="3" s="1"/>
  <c r="W429" i="3" s="1"/>
  <c r="W430" i="3" s="1"/>
  <c r="W431" i="3" s="1"/>
  <c r="W432" i="3" s="1"/>
  <c r="W433" i="3" s="1"/>
  <c r="W434" i="3" s="1"/>
  <c r="W435" i="3" s="1"/>
  <c r="W436" i="3" s="1"/>
  <c r="W437" i="3" s="1"/>
  <c r="W438" i="3" s="1"/>
  <c r="W439" i="3" s="1"/>
  <c r="W440" i="3" s="1"/>
  <c r="W441" i="3" s="1"/>
  <c r="W442" i="3" s="1"/>
  <c r="W443" i="3" s="1"/>
  <c r="W444" i="3" s="1"/>
  <c r="W445" i="3" s="1"/>
  <c r="W446" i="3" s="1"/>
  <c r="W447" i="3" s="1"/>
  <c r="W448" i="3" s="1"/>
  <c r="W449" i="3" s="1"/>
  <c r="W450" i="3" s="1"/>
  <c r="W451" i="3" s="1"/>
  <c r="W452" i="3" s="1"/>
  <c r="W453" i="3" s="1"/>
  <c r="W454" i="3" s="1"/>
  <c r="W455" i="3" s="1"/>
  <c r="W456" i="3" s="1"/>
  <c r="W457" i="3" s="1"/>
  <c r="W458" i="3" s="1"/>
  <c r="W459" i="3" s="1"/>
  <c r="W460" i="3" s="1"/>
  <c r="W461" i="3" s="1"/>
  <c r="W462" i="3" s="1"/>
  <c r="W463" i="3" s="1"/>
  <c r="W464" i="3" s="1"/>
  <c r="W465" i="3" s="1"/>
  <c r="W466" i="3" s="1"/>
  <c r="W467" i="3" s="1"/>
  <c r="W468" i="3" s="1"/>
  <c r="W469" i="3" s="1"/>
  <c r="W470" i="3" s="1"/>
  <c r="W471" i="3" s="1"/>
  <c r="W472" i="3" s="1"/>
  <c r="W473" i="3" s="1"/>
  <c r="W474" i="3" s="1"/>
  <c r="W475" i="3" s="1"/>
  <c r="W476" i="3" s="1"/>
  <c r="W477" i="3" s="1"/>
  <c r="W478" i="3" s="1"/>
  <c r="W479" i="3" s="1"/>
  <c r="W480" i="3" s="1"/>
  <c r="W481" i="3" s="1"/>
  <c r="W482" i="3" s="1"/>
  <c r="W483" i="3" s="1"/>
  <c r="W484" i="3" s="1"/>
  <c r="W485" i="3" s="1"/>
  <c r="W486" i="3" s="1"/>
  <c r="W487" i="3" s="1"/>
  <c r="W488" i="3" s="1"/>
  <c r="W489" i="3" s="1"/>
  <c r="W490" i="3" s="1"/>
  <c r="W491" i="3" s="1"/>
  <c r="W492" i="3" s="1"/>
  <c r="W493" i="3" s="1"/>
  <c r="W494" i="3" s="1"/>
  <c r="W495" i="3" s="1"/>
  <c r="W496" i="3" s="1"/>
  <c r="W497" i="3" s="1"/>
  <c r="W498" i="3" s="1"/>
  <c r="W499" i="3" s="1"/>
  <c r="W500" i="3" s="1"/>
  <c r="W501" i="3" s="1"/>
  <c r="W502" i="3" s="1"/>
  <c r="W503" i="3" s="1"/>
  <c r="W504" i="3" s="1"/>
  <c r="W505" i="3" s="1"/>
  <c r="W506" i="3" s="1"/>
  <c r="W507" i="3" s="1"/>
  <c r="W508" i="3" s="1"/>
  <c r="W509" i="3" s="1"/>
  <c r="W510" i="3" s="1"/>
  <c r="W511" i="3" s="1"/>
  <c r="W512" i="3" s="1"/>
  <c r="W513" i="3" s="1"/>
  <c r="W514" i="3" s="1"/>
  <c r="W515" i="3" s="1"/>
  <c r="W516" i="3" s="1"/>
  <c r="W517" i="3" s="1"/>
  <c r="W518" i="3" s="1"/>
  <c r="W519" i="3" s="1"/>
  <c r="W520" i="3" s="1"/>
  <c r="W521" i="3" s="1"/>
  <c r="W522" i="3" s="1"/>
  <c r="W523" i="3" s="1"/>
  <c r="W524" i="3" s="1"/>
  <c r="W525" i="3" s="1"/>
  <c r="W526" i="3" s="1"/>
  <c r="W527" i="3" s="1"/>
  <c r="W528" i="3" s="1"/>
  <c r="W529" i="3" s="1"/>
  <c r="W530" i="3" s="1"/>
  <c r="W531" i="3" s="1"/>
  <c r="W532" i="3" s="1"/>
  <c r="W533" i="3" s="1"/>
  <c r="W534" i="3" s="1"/>
  <c r="W535" i="3" s="1"/>
  <c r="W536" i="3" s="1"/>
  <c r="W537" i="3" s="1"/>
  <c r="W538" i="3" s="1"/>
  <c r="W539" i="3" s="1"/>
  <c r="W540" i="3" s="1"/>
  <c r="W541" i="3" s="1"/>
  <c r="W542" i="3" s="1"/>
  <c r="W543" i="3" s="1"/>
  <c r="W544" i="3" s="1"/>
  <c r="W545" i="3" s="1"/>
  <c r="W546" i="3" s="1"/>
  <c r="W547" i="3" s="1"/>
  <c r="W548" i="3" s="1"/>
  <c r="W549" i="3" s="1"/>
  <c r="W550" i="3" s="1"/>
  <c r="W551" i="3" s="1"/>
  <c r="W552" i="3" s="1"/>
  <c r="W553" i="3" s="1"/>
  <c r="W554" i="3" s="1"/>
  <c r="W555" i="3" s="1"/>
  <c r="W556" i="3" s="1"/>
  <c r="W557" i="3" s="1"/>
  <c r="W558" i="3" s="1"/>
  <c r="W559" i="3" s="1"/>
  <c r="W560" i="3" s="1"/>
  <c r="W561" i="3" s="1"/>
  <c r="W562" i="3" s="1"/>
  <c r="W563" i="3" s="1"/>
  <c r="W564" i="3" s="1"/>
  <c r="W565" i="3" s="1"/>
  <c r="W566" i="3" s="1"/>
  <c r="W567" i="3" s="1"/>
  <c r="W568" i="3" s="1"/>
  <c r="W569" i="3" s="1"/>
  <c r="W570" i="3" s="1"/>
  <c r="W571" i="3" s="1"/>
  <c r="W572" i="3" s="1"/>
  <c r="W573" i="3" s="1"/>
  <c r="W574" i="3" s="1"/>
  <c r="W575" i="3" s="1"/>
  <c r="W576" i="3" s="1"/>
  <c r="W577" i="3" s="1"/>
  <c r="W578" i="3" s="1"/>
  <c r="W579" i="3" s="1"/>
  <c r="W580" i="3" s="1"/>
  <c r="W581" i="3" s="1"/>
  <c r="W582" i="3" s="1"/>
  <c r="W583" i="3" s="1"/>
  <c r="W584" i="3" s="1"/>
  <c r="W585" i="3" s="1"/>
  <c r="W586" i="3" s="1"/>
  <c r="W587" i="3" s="1"/>
  <c r="W588" i="3" s="1"/>
  <c r="W589" i="3" s="1"/>
  <c r="W590" i="3" s="1"/>
  <c r="W591" i="3" s="1"/>
  <c r="W592" i="3" s="1"/>
  <c r="W593" i="3" s="1"/>
  <c r="W594" i="3" s="1"/>
  <c r="W595" i="3" s="1"/>
  <c r="W596" i="3" s="1"/>
  <c r="W597" i="3" s="1"/>
  <c r="W598" i="3" s="1"/>
  <c r="W599" i="3" s="1"/>
  <c r="W600" i="3" s="1"/>
  <c r="W601" i="3" s="1"/>
  <c r="W602" i="3" s="1"/>
  <c r="W603" i="3" s="1"/>
  <c r="W604" i="3" s="1"/>
  <c r="W605" i="3" s="1"/>
  <c r="W606" i="3" s="1"/>
  <c r="W607" i="3" s="1"/>
  <c r="W608" i="3" s="1"/>
  <c r="X182" i="3"/>
  <c r="X183" i="3" s="1"/>
  <c r="X184" i="3" s="1"/>
  <c r="X185" i="3" s="1"/>
  <c r="X186" i="3" s="1"/>
  <c r="X187" i="3" s="1"/>
  <c r="X188" i="3" s="1"/>
  <c r="X189" i="3" s="1"/>
  <c r="X190" i="3" s="1"/>
  <c r="X191" i="3" s="1"/>
  <c r="X192" i="3" s="1"/>
  <c r="X193" i="3" s="1"/>
  <c r="X194" i="3" s="1"/>
  <c r="X195" i="3" s="1"/>
  <c r="X196" i="3" s="1"/>
  <c r="X197" i="3" s="1"/>
  <c r="X198" i="3" s="1"/>
  <c r="X199" i="3" s="1"/>
  <c r="X200" i="3" s="1"/>
  <c r="X201" i="3" s="1"/>
  <c r="X202" i="3" s="1"/>
  <c r="X203" i="3" s="1"/>
  <c r="X204" i="3" s="1"/>
  <c r="X205" i="3" s="1"/>
  <c r="X206" i="3" s="1"/>
  <c r="X207" i="3" s="1"/>
  <c r="X208" i="3" s="1"/>
  <c r="X209" i="3" s="1"/>
  <c r="X210" i="3" s="1"/>
  <c r="X211" i="3" s="1"/>
  <c r="X212" i="3" s="1"/>
  <c r="X213" i="3" s="1"/>
  <c r="X214" i="3" s="1"/>
  <c r="X215" i="3" s="1"/>
  <c r="X216" i="3" s="1"/>
  <c r="X217" i="3" s="1"/>
  <c r="X218" i="3" s="1"/>
  <c r="X219" i="3" s="1"/>
  <c r="X220" i="3" s="1"/>
  <c r="X221" i="3" s="1"/>
  <c r="X222" i="3" s="1"/>
  <c r="X223" i="3" s="1"/>
  <c r="X224" i="3" s="1"/>
  <c r="X225" i="3" s="1"/>
  <c r="X226" i="3" s="1"/>
  <c r="X227" i="3" s="1"/>
  <c r="X228" i="3" s="1"/>
  <c r="X229" i="3" s="1"/>
  <c r="X230" i="3" s="1"/>
  <c r="X231" i="3" s="1"/>
  <c r="X232" i="3" s="1"/>
  <c r="X233" i="3" s="1"/>
  <c r="X234" i="3" s="1"/>
  <c r="X235" i="3" s="1"/>
  <c r="X236" i="3" s="1"/>
  <c r="X237" i="3" s="1"/>
  <c r="X238" i="3" s="1"/>
  <c r="X239" i="3" s="1"/>
  <c r="X240" i="3" s="1"/>
  <c r="X241" i="3" s="1"/>
  <c r="X242" i="3" s="1"/>
  <c r="X243" i="3" s="1"/>
  <c r="X244" i="3" s="1"/>
  <c r="X245" i="3" s="1"/>
  <c r="X246" i="3" s="1"/>
  <c r="X247" i="3" s="1"/>
  <c r="X248" i="3" s="1"/>
  <c r="X249" i="3" s="1"/>
  <c r="X250" i="3" s="1"/>
  <c r="X251" i="3" s="1"/>
  <c r="X252" i="3" s="1"/>
  <c r="X253" i="3" s="1"/>
  <c r="X254" i="3" s="1"/>
  <c r="X255" i="3" s="1"/>
  <c r="X256" i="3" s="1"/>
  <c r="X257" i="3" s="1"/>
  <c r="X258" i="3" s="1"/>
  <c r="X259" i="3" s="1"/>
  <c r="X260" i="3" s="1"/>
  <c r="X261" i="3" s="1"/>
  <c r="X262" i="3" s="1"/>
  <c r="X263" i="3" s="1"/>
  <c r="X264" i="3" s="1"/>
  <c r="X265" i="3" s="1"/>
  <c r="X266" i="3" s="1"/>
  <c r="X267" i="3" s="1"/>
  <c r="X268" i="3" s="1"/>
  <c r="X269" i="3" s="1"/>
  <c r="X270" i="3" s="1"/>
  <c r="X271" i="3" s="1"/>
  <c r="X272" i="3" s="1"/>
  <c r="X273" i="3" s="1"/>
  <c r="X274" i="3" s="1"/>
  <c r="X275" i="3" s="1"/>
  <c r="X276" i="3" s="1"/>
  <c r="X277" i="3" s="1"/>
  <c r="X278" i="3" s="1"/>
  <c r="X279" i="3" s="1"/>
  <c r="X280" i="3" s="1"/>
  <c r="X281" i="3" s="1"/>
  <c r="X282" i="3" s="1"/>
  <c r="X283" i="3" s="1"/>
  <c r="X284" i="3" s="1"/>
  <c r="X285" i="3" s="1"/>
  <c r="X286" i="3" s="1"/>
  <c r="X287" i="3" s="1"/>
  <c r="X288" i="3" s="1"/>
  <c r="X289" i="3" s="1"/>
  <c r="X290" i="3" s="1"/>
  <c r="X291" i="3" s="1"/>
  <c r="X292" i="3" s="1"/>
  <c r="X293" i="3" s="1"/>
  <c r="X294" i="3" s="1"/>
  <c r="X295" i="3" s="1"/>
  <c r="X296" i="3" s="1"/>
  <c r="X297" i="3" s="1"/>
  <c r="X298" i="3" s="1"/>
  <c r="X299" i="3" s="1"/>
  <c r="X300" i="3" s="1"/>
  <c r="X301" i="3" s="1"/>
  <c r="X302" i="3" s="1"/>
  <c r="X303" i="3" s="1"/>
  <c r="X304" i="3" s="1"/>
  <c r="X305" i="3" s="1"/>
  <c r="X306" i="3" s="1"/>
  <c r="X307" i="3" s="1"/>
  <c r="X308" i="3" s="1"/>
  <c r="X309" i="3" s="1"/>
  <c r="X310" i="3" s="1"/>
  <c r="X311" i="3" s="1"/>
  <c r="X312" i="3" s="1"/>
  <c r="X313" i="3" s="1"/>
  <c r="X314" i="3" s="1"/>
  <c r="X315" i="3" s="1"/>
  <c r="X316" i="3" s="1"/>
  <c r="X317" i="3" s="1"/>
  <c r="X318" i="3" s="1"/>
  <c r="X319" i="3" s="1"/>
  <c r="X320" i="3" s="1"/>
  <c r="X321" i="3" s="1"/>
  <c r="X322" i="3" s="1"/>
  <c r="X323" i="3" s="1"/>
  <c r="X324" i="3" s="1"/>
  <c r="X325" i="3" s="1"/>
  <c r="X326" i="3" s="1"/>
  <c r="X327" i="3" s="1"/>
  <c r="X328" i="3" s="1"/>
  <c r="X329" i="3" s="1"/>
  <c r="X330" i="3" s="1"/>
  <c r="X331" i="3" s="1"/>
  <c r="X332" i="3" s="1"/>
  <c r="X333" i="3" s="1"/>
  <c r="X334" i="3" s="1"/>
  <c r="X335" i="3" s="1"/>
  <c r="X336" i="3" s="1"/>
  <c r="X337" i="3" s="1"/>
  <c r="X338" i="3" s="1"/>
  <c r="X339" i="3" s="1"/>
  <c r="X340" i="3" s="1"/>
  <c r="X341" i="3" s="1"/>
  <c r="X342" i="3" s="1"/>
  <c r="X343" i="3" s="1"/>
  <c r="X344" i="3" s="1"/>
  <c r="X345" i="3" s="1"/>
  <c r="X346" i="3" s="1"/>
  <c r="X347" i="3" s="1"/>
  <c r="X348" i="3" s="1"/>
  <c r="X349" i="3" s="1"/>
  <c r="X350" i="3" s="1"/>
  <c r="X351" i="3" s="1"/>
  <c r="X352" i="3" s="1"/>
  <c r="X353" i="3" s="1"/>
  <c r="X354" i="3" s="1"/>
  <c r="X355" i="3" s="1"/>
  <c r="X356" i="3" s="1"/>
  <c r="X357" i="3" s="1"/>
  <c r="X358" i="3" s="1"/>
  <c r="X359" i="3" s="1"/>
  <c r="X360" i="3" s="1"/>
  <c r="X361" i="3" s="1"/>
  <c r="X362" i="3" s="1"/>
  <c r="X363" i="3" s="1"/>
  <c r="X364" i="3" s="1"/>
  <c r="X365" i="3" s="1"/>
  <c r="X366" i="3" s="1"/>
  <c r="X367" i="3" s="1"/>
  <c r="X368" i="3" s="1"/>
  <c r="X369" i="3" s="1"/>
  <c r="X370" i="3" s="1"/>
  <c r="X371" i="3" s="1"/>
  <c r="X372" i="3" s="1"/>
  <c r="X373" i="3" s="1"/>
  <c r="X374" i="3" s="1"/>
  <c r="X375" i="3" s="1"/>
  <c r="X376" i="3" s="1"/>
  <c r="X377" i="3" s="1"/>
  <c r="X378" i="3" s="1"/>
  <c r="X379" i="3" s="1"/>
  <c r="X380" i="3" s="1"/>
  <c r="X381" i="3" s="1"/>
  <c r="X382" i="3" s="1"/>
  <c r="X383" i="3" s="1"/>
  <c r="X384" i="3" s="1"/>
  <c r="X385" i="3" s="1"/>
  <c r="X386" i="3" s="1"/>
  <c r="X387" i="3" s="1"/>
  <c r="X388" i="3" s="1"/>
  <c r="X389" i="3" s="1"/>
  <c r="X390" i="3" s="1"/>
  <c r="X391" i="3" s="1"/>
  <c r="X392" i="3" s="1"/>
  <c r="X393" i="3" s="1"/>
  <c r="X394" i="3" s="1"/>
  <c r="X395" i="3" s="1"/>
  <c r="X396" i="3" s="1"/>
  <c r="X397" i="3" s="1"/>
  <c r="X398" i="3" s="1"/>
  <c r="X399" i="3" s="1"/>
  <c r="X400" i="3" s="1"/>
  <c r="X401" i="3" s="1"/>
  <c r="X402" i="3" s="1"/>
  <c r="X403" i="3" s="1"/>
  <c r="X404" i="3" s="1"/>
  <c r="X405" i="3" s="1"/>
  <c r="X406" i="3" s="1"/>
  <c r="X407" i="3" s="1"/>
  <c r="X408" i="3" s="1"/>
  <c r="X409" i="3" s="1"/>
  <c r="X410" i="3" s="1"/>
  <c r="X411" i="3" s="1"/>
  <c r="X412" i="3" s="1"/>
  <c r="X413" i="3" s="1"/>
  <c r="X414" i="3" s="1"/>
  <c r="X415" i="3" s="1"/>
  <c r="X416" i="3" s="1"/>
  <c r="X417" i="3" s="1"/>
  <c r="X418" i="3" s="1"/>
  <c r="X419" i="3" s="1"/>
  <c r="X420" i="3" s="1"/>
  <c r="X421" i="3" s="1"/>
  <c r="X422" i="3" s="1"/>
  <c r="X423" i="3" s="1"/>
  <c r="X424" i="3" s="1"/>
  <c r="X425" i="3" s="1"/>
  <c r="X426" i="3" s="1"/>
  <c r="X427" i="3" s="1"/>
  <c r="X428" i="3" s="1"/>
  <c r="X429" i="3" s="1"/>
  <c r="X430" i="3" s="1"/>
  <c r="X431" i="3" s="1"/>
  <c r="X432" i="3" s="1"/>
  <c r="X433" i="3" s="1"/>
  <c r="X434" i="3" s="1"/>
  <c r="X435" i="3" s="1"/>
  <c r="X436" i="3" s="1"/>
  <c r="X437" i="3" s="1"/>
  <c r="X438" i="3" s="1"/>
  <c r="X439" i="3" s="1"/>
  <c r="X440" i="3" s="1"/>
  <c r="X441" i="3" s="1"/>
  <c r="X442" i="3" s="1"/>
  <c r="X443" i="3" s="1"/>
  <c r="X444" i="3" s="1"/>
  <c r="X445" i="3" s="1"/>
  <c r="X446" i="3" s="1"/>
  <c r="X447" i="3" s="1"/>
  <c r="X448" i="3" s="1"/>
  <c r="X449" i="3" s="1"/>
  <c r="X450" i="3" s="1"/>
  <c r="X451" i="3" s="1"/>
  <c r="X452" i="3" s="1"/>
  <c r="X453" i="3" s="1"/>
  <c r="X454" i="3" s="1"/>
  <c r="X455" i="3" s="1"/>
  <c r="X456" i="3" s="1"/>
  <c r="X457" i="3" s="1"/>
  <c r="X458" i="3" s="1"/>
  <c r="X459" i="3" s="1"/>
  <c r="X460" i="3" s="1"/>
  <c r="X461" i="3" s="1"/>
  <c r="X462" i="3" s="1"/>
  <c r="X463" i="3" s="1"/>
  <c r="X464" i="3" s="1"/>
  <c r="X465" i="3" s="1"/>
  <c r="X466" i="3" s="1"/>
  <c r="X467" i="3" s="1"/>
  <c r="X468" i="3" s="1"/>
  <c r="X469" i="3" s="1"/>
  <c r="X470" i="3" s="1"/>
  <c r="X471" i="3" s="1"/>
  <c r="X472" i="3" s="1"/>
  <c r="X473" i="3" s="1"/>
  <c r="X474" i="3" s="1"/>
  <c r="X475" i="3" s="1"/>
  <c r="X476" i="3" s="1"/>
  <c r="X477" i="3" s="1"/>
  <c r="X478" i="3" s="1"/>
  <c r="X479" i="3" s="1"/>
  <c r="X480" i="3" s="1"/>
  <c r="X481" i="3" s="1"/>
  <c r="X482" i="3" s="1"/>
  <c r="X483" i="3" s="1"/>
  <c r="X484" i="3" s="1"/>
  <c r="X485" i="3" s="1"/>
  <c r="X486" i="3" s="1"/>
  <c r="X487" i="3" s="1"/>
  <c r="X488" i="3" s="1"/>
  <c r="X489" i="3" s="1"/>
  <c r="X490" i="3" s="1"/>
  <c r="X491" i="3" s="1"/>
  <c r="X492" i="3" s="1"/>
  <c r="X493" i="3" s="1"/>
  <c r="X494" i="3" s="1"/>
  <c r="X495" i="3" s="1"/>
  <c r="X496" i="3" s="1"/>
  <c r="X497" i="3" s="1"/>
  <c r="X498" i="3" s="1"/>
  <c r="X499" i="3" s="1"/>
  <c r="X500" i="3" s="1"/>
  <c r="X501" i="3" s="1"/>
  <c r="X502" i="3" s="1"/>
  <c r="X503" i="3" s="1"/>
  <c r="X504" i="3" s="1"/>
  <c r="X505" i="3" s="1"/>
  <c r="X506" i="3" s="1"/>
  <c r="X507" i="3" s="1"/>
  <c r="X508" i="3" s="1"/>
  <c r="X509" i="3" s="1"/>
  <c r="X510" i="3" s="1"/>
  <c r="X511" i="3" s="1"/>
  <c r="X512" i="3" s="1"/>
  <c r="X513" i="3" s="1"/>
  <c r="X514" i="3" s="1"/>
  <c r="X515" i="3" s="1"/>
  <c r="X516" i="3" s="1"/>
  <c r="X517" i="3" s="1"/>
  <c r="X518" i="3" s="1"/>
  <c r="X519" i="3" s="1"/>
  <c r="X520" i="3" s="1"/>
  <c r="X521" i="3" s="1"/>
  <c r="X522" i="3" s="1"/>
  <c r="X523" i="3" s="1"/>
  <c r="X524" i="3" s="1"/>
  <c r="X525" i="3" s="1"/>
  <c r="X526" i="3" s="1"/>
  <c r="X527" i="3" s="1"/>
  <c r="X528" i="3" s="1"/>
  <c r="X529" i="3" s="1"/>
  <c r="X530" i="3" s="1"/>
  <c r="X531" i="3" s="1"/>
  <c r="X532" i="3" s="1"/>
  <c r="X533" i="3" s="1"/>
  <c r="X534" i="3" s="1"/>
  <c r="X535" i="3" s="1"/>
  <c r="X536" i="3" s="1"/>
  <c r="X537" i="3" s="1"/>
  <c r="X538" i="3" s="1"/>
  <c r="X539" i="3" s="1"/>
  <c r="X540" i="3" s="1"/>
  <c r="X541" i="3" s="1"/>
  <c r="X542" i="3" s="1"/>
  <c r="X543" i="3" s="1"/>
  <c r="X544" i="3" s="1"/>
  <c r="X545" i="3" s="1"/>
  <c r="X546" i="3" s="1"/>
  <c r="X547" i="3" s="1"/>
  <c r="X548" i="3" s="1"/>
  <c r="X549" i="3" s="1"/>
  <c r="X550" i="3" s="1"/>
  <c r="X551" i="3" s="1"/>
  <c r="X552" i="3" s="1"/>
  <c r="X553" i="3" s="1"/>
  <c r="X554" i="3" s="1"/>
  <c r="X555" i="3" s="1"/>
  <c r="X556" i="3" s="1"/>
  <c r="X557" i="3" s="1"/>
  <c r="X558" i="3" s="1"/>
  <c r="X559" i="3" s="1"/>
  <c r="X560" i="3" s="1"/>
  <c r="X561" i="3" s="1"/>
  <c r="X562" i="3" s="1"/>
  <c r="X563" i="3" s="1"/>
  <c r="X564" i="3" s="1"/>
  <c r="X565" i="3" s="1"/>
  <c r="X566" i="3" s="1"/>
  <c r="X567" i="3" s="1"/>
  <c r="X568" i="3" s="1"/>
  <c r="X569" i="3" s="1"/>
  <c r="X570" i="3" s="1"/>
  <c r="X571" i="3" s="1"/>
  <c r="X572" i="3" s="1"/>
  <c r="X573" i="3" s="1"/>
  <c r="X574" i="3" s="1"/>
  <c r="X575" i="3" s="1"/>
  <c r="X576" i="3" s="1"/>
  <c r="X577" i="3" s="1"/>
  <c r="X578" i="3" s="1"/>
  <c r="X579" i="3" s="1"/>
  <c r="X580" i="3" s="1"/>
  <c r="X581" i="3" s="1"/>
  <c r="X582" i="3" s="1"/>
  <c r="X583" i="3" s="1"/>
  <c r="X584" i="3" s="1"/>
  <c r="X585" i="3" s="1"/>
  <c r="X586" i="3" s="1"/>
  <c r="X587" i="3" s="1"/>
  <c r="X588" i="3" s="1"/>
  <c r="X589" i="3" s="1"/>
  <c r="X590" i="3" s="1"/>
  <c r="X591" i="3" s="1"/>
  <c r="X592" i="3" s="1"/>
  <c r="X593" i="3" s="1"/>
  <c r="X594" i="3" s="1"/>
  <c r="X595" i="3" s="1"/>
  <c r="X596" i="3" s="1"/>
  <c r="X597" i="3" s="1"/>
  <c r="X598" i="3" s="1"/>
  <c r="X599" i="3" s="1"/>
  <c r="X600" i="3" s="1"/>
  <c r="X601" i="3" s="1"/>
  <c r="X602" i="3" s="1"/>
  <c r="X603" i="3" s="1"/>
  <c r="X604" i="3" s="1"/>
  <c r="X605" i="3" s="1"/>
  <c r="X606" i="3" s="1"/>
  <c r="X607" i="3" s="1"/>
  <c r="X608" i="3" s="1"/>
  <c r="Y182" i="3"/>
  <c r="Y183" i="3" s="1"/>
  <c r="Y184" i="3" s="1"/>
  <c r="Y185" i="3" s="1"/>
  <c r="Y186" i="3" s="1"/>
  <c r="Y187" i="3" s="1"/>
  <c r="Y188" i="3" s="1"/>
  <c r="Y189" i="3" s="1"/>
  <c r="Y190" i="3" s="1"/>
  <c r="Y191" i="3" s="1"/>
  <c r="Y192" i="3" s="1"/>
  <c r="Y193" i="3" s="1"/>
  <c r="Y194" i="3" s="1"/>
  <c r="Y195" i="3" s="1"/>
  <c r="Y196" i="3" s="1"/>
  <c r="Y197" i="3" s="1"/>
  <c r="Y198" i="3" s="1"/>
  <c r="Y199" i="3" s="1"/>
  <c r="Y200" i="3" s="1"/>
  <c r="Y201" i="3" s="1"/>
  <c r="Y202" i="3" s="1"/>
  <c r="Y203" i="3" s="1"/>
  <c r="Y204" i="3" s="1"/>
  <c r="Y205" i="3" s="1"/>
  <c r="Y206" i="3" s="1"/>
  <c r="Y207" i="3" s="1"/>
  <c r="Y208" i="3" s="1"/>
  <c r="Y209" i="3" s="1"/>
  <c r="Y210" i="3" s="1"/>
  <c r="Y211" i="3" s="1"/>
  <c r="Y212" i="3" s="1"/>
  <c r="Y213" i="3" s="1"/>
  <c r="Y214" i="3" s="1"/>
  <c r="Y215" i="3" s="1"/>
  <c r="Y216" i="3" s="1"/>
  <c r="Y217" i="3" s="1"/>
  <c r="Y218" i="3" s="1"/>
  <c r="Y219" i="3" s="1"/>
  <c r="Y220" i="3" s="1"/>
  <c r="Y221" i="3" s="1"/>
  <c r="Y222" i="3" s="1"/>
  <c r="Y223" i="3" s="1"/>
  <c r="Y224" i="3" s="1"/>
  <c r="Y225" i="3" s="1"/>
  <c r="Y226" i="3" s="1"/>
  <c r="Y227" i="3" s="1"/>
  <c r="Y228" i="3" s="1"/>
  <c r="Y229" i="3" s="1"/>
  <c r="Y230" i="3" s="1"/>
  <c r="Y231" i="3" s="1"/>
  <c r="Y232" i="3" s="1"/>
  <c r="Y233" i="3" s="1"/>
  <c r="Y234" i="3" s="1"/>
  <c r="Y235" i="3" s="1"/>
  <c r="Y236" i="3" s="1"/>
  <c r="Y237" i="3" s="1"/>
  <c r="Y238" i="3" s="1"/>
  <c r="Y239" i="3" s="1"/>
  <c r="Y240" i="3" s="1"/>
  <c r="Y241" i="3" s="1"/>
  <c r="Y242" i="3" s="1"/>
  <c r="Y243" i="3" s="1"/>
  <c r="Y244" i="3" s="1"/>
  <c r="Y245" i="3" s="1"/>
  <c r="Y246" i="3" s="1"/>
  <c r="Y247" i="3" s="1"/>
  <c r="Y248" i="3" s="1"/>
  <c r="Y249" i="3" s="1"/>
  <c r="Y250" i="3" s="1"/>
  <c r="Y251" i="3" s="1"/>
  <c r="Y252" i="3" s="1"/>
  <c r="Y253" i="3" s="1"/>
  <c r="Y254" i="3" s="1"/>
  <c r="Y255" i="3" s="1"/>
  <c r="Y256" i="3" s="1"/>
  <c r="Y257" i="3" s="1"/>
  <c r="Y258" i="3" s="1"/>
  <c r="Y259" i="3" s="1"/>
  <c r="Y260" i="3" s="1"/>
  <c r="Y261" i="3" s="1"/>
  <c r="Y262" i="3" s="1"/>
  <c r="Y263" i="3" s="1"/>
  <c r="Y264" i="3" s="1"/>
  <c r="Y265" i="3" s="1"/>
  <c r="Y266" i="3" s="1"/>
  <c r="Y267" i="3" s="1"/>
  <c r="Y268" i="3" s="1"/>
  <c r="Y269" i="3" s="1"/>
  <c r="Y270" i="3" s="1"/>
  <c r="Y271" i="3" s="1"/>
  <c r="Y272" i="3" s="1"/>
  <c r="Y273" i="3" s="1"/>
  <c r="Y274" i="3" s="1"/>
  <c r="Y275" i="3" s="1"/>
  <c r="Y276" i="3" s="1"/>
  <c r="Y277" i="3" s="1"/>
  <c r="Y278" i="3" s="1"/>
  <c r="Y279" i="3" s="1"/>
  <c r="Y280" i="3" s="1"/>
  <c r="Y281" i="3" s="1"/>
  <c r="Y282" i="3" s="1"/>
  <c r="Y283" i="3" s="1"/>
  <c r="Y284" i="3" s="1"/>
  <c r="Y285" i="3" s="1"/>
  <c r="Y286" i="3" s="1"/>
  <c r="Y287" i="3" s="1"/>
  <c r="Y288" i="3" s="1"/>
  <c r="Y289" i="3" s="1"/>
  <c r="Y290" i="3" s="1"/>
  <c r="Y291" i="3" s="1"/>
  <c r="Y292" i="3" s="1"/>
  <c r="Y293" i="3" s="1"/>
  <c r="Y294" i="3" s="1"/>
  <c r="Y295" i="3" s="1"/>
  <c r="Y296" i="3" s="1"/>
  <c r="Y297" i="3" s="1"/>
  <c r="Y298" i="3" s="1"/>
  <c r="Y299" i="3" s="1"/>
  <c r="Y300" i="3" s="1"/>
  <c r="Y301" i="3" s="1"/>
  <c r="Y302" i="3" s="1"/>
  <c r="Y303" i="3" s="1"/>
  <c r="Y304" i="3" s="1"/>
  <c r="Y305" i="3" s="1"/>
  <c r="Y306" i="3" s="1"/>
  <c r="Y307" i="3" s="1"/>
  <c r="Y308" i="3" s="1"/>
  <c r="Y309" i="3" s="1"/>
  <c r="Y310" i="3" s="1"/>
  <c r="Y311" i="3" s="1"/>
  <c r="Y312" i="3" s="1"/>
  <c r="Y313" i="3" s="1"/>
  <c r="Y314" i="3" s="1"/>
  <c r="Y315" i="3" s="1"/>
  <c r="Y316" i="3" s="1"/>
  <c r="Y317" i="3" s="1"/>
  <c r="Y318" i="3" s="1"/>
  <c r="Y319" i="3" s="1"/>
  <c r="Y320" i="3" s="1"/>
  <c r="Y321" i="3" s="1"/>
  <c r="Y322" i="3" s="1"/>
  <c r="Y323" i="3" s="1"/>
  <c r="Y324" i="3" s="1"/>
  <c r="Y325" i="3" s="1"/>
  <c r="Y326" i="3" s="1"/>
  <c r="Y327" i="3" s="1"/>
  <c r="Y328" i="3" s="1"/>
  <c r="Y329" i="3" s="1"/>
  <c r="Y330" i="3" s="1"/>
  <c r="Y331" i="3" s="1"/>
  <c r="Y332" i="3" s="1"/>
  <c r="Y333" i="3" s="1"/>
  <c r="Y334" i="3" s="1"/>
  <c r="Y335" i="3" s="1"/>
  <c r="Y336" i="3" s="1"/>
  <c r="Y337" i="3" s="1"/>
  <c r="Y338" i="3" s="1"/>
  <c r="Y339" i="3" s="1"/>
  <c r="Y340" i="3" s="1"/>
  <c r="Y341" i="3" s="1"/>
  <c r="Y342" i="3" s="1"/>
  <c r="Y343" i="3" s="1"/>
  <c r="Y344" i="3" s="1"/>
  <c r="Y345" i="3" s="1"/>
  <c r="Y346" i="3" s="1"/>
  <c r="Y347" i="3" s="1"/>
  <c r="Y348" i="3" s="1"/>
  <c r="Y349" i="3" s="1"/>
  <c r="Y350" i="3" s="1"/>
  <c r="Y351" i="3" s="1"/>
  <c r="Y352" i="3" s="1"/>
  <c r="Y353" i="3" s="1"/>
  <c r="Y354" i="3" s="1"/>
  <c r="Y355" i="3" s="1"/>
  <c r="Y356" i="3" s="1"/>
  <c r="Y357" i="3" s="1"/>
  <c r="Y358" i="3" s="1"/>
  <c r="Y359" i="3" s="1"/>
  <c r="Y360" i="3" s="1"/>
  <c r="Y361" i="3" s="1"/>
  <c r="Y362" i="3" s="1"/>
  <c r="Y363" i="3" s="1"/>
  <c r="Y364" i="3" s="1"/>
  <c r="Y365" i="3" s="1"/>
  <c r="Y366" i="3" s="1"/>
  <c r="Y367" i="3" s="1"/>
  <c r="Y368" i="3" s="1"/>
  <c r="Y369" i="3" s="1"/>
  <c r="Y370" i="3" s="1"/>
  <c r="Y371" i="3" s="1"/>
  <c r="Y372" i="3" s="1"/>
  <c r="Y373" i="3" s="1"/>
  <c r="Y374" i="3" s="1"/>
  <c r="Y375" i="3" s="1"/>
  <c r="Y376" i="3" s="1"/>
  <c r="Y377" i="3" s="1"/>
  <c r="Y378" i="3" s="1"/>
  <c r="Y379" i="3" s="1"/>
  <c r="Y380" i="3" s="1"/>
  <c r="Y381" i="3" s="1"/>
  <c r="Y382" i="3" s="1"/>
  <c r="Y383" i="3" s="1"/>
  <c r="Y384" i="3" s="1"/>
  <c r="Y385" i="3" s="1"/>
  <c r="Y386" i="3" s="1"/>
  <c r="Y387" i="3" s="1"/>
  <c r="Y388" i="3" s="1"/>
  <c r="Y389" i="3" s="1"/>
  <c r="Y390" i="3" s="1"/>
  <c r="Y391" i="3" s="1"/>
  <c r="Y392" i="3" s="1"/>
  <c r="Y393" i="3" s="1"/>
  <c r="Y394" i="3" s="1"/>
  <c r="Y395" i="3" s="1"/>
  <c r="Y396" i="3" s="1"/>
  <c r="Y397" i="3" s="1"/>
  <c r="Y398" i="3" s="1"/>
  <c r="Y399" i="3" s="1"/>
  <c r="Y400" i="3" s="1"/>
  <c r="Y401" i="3" s="1"/>
  <c r="Y402" i="3" s="1"/>
  <c r="Y403" i="3" s="1"/>
  <c r="Y404" i="3" s="1"/>
  <c r="Y405" i="3" s="1"/>
  <c r="Y406" i="3" s="1"/>
  <c r="Y407" i="3" s="1"/>
  <c r="Y408" i="3" s="1"/>
  <c r="Y409" i="3" s="1"/>
  <c r="Y410" i="3" s="1"/>
  <c r="Y411" i="3" s="1"/>
  <c r="Y412" i="3" s="1"/>
  <c r="Y413" i="3" s="1"/>
  <c r="Y414" i="3" s="1"/>
  <c r="Y415" i="3" s="1"/>
  <c r="Y416" i="3" s="1"/>
  <c r="Y417" i="3" s="1"/>
  <c r="Y418" i="3" s="1"/>
  <c r="Y419" i="3" s="1"/>
  <c r="Y420" i="3" s="1"/>
  <c r="Y421" i="3" s="1"/>
  <c r="Y422" i="3" s="1"/>
  <c r="Y423" i="3" s="1"/>
  <c r="Y424" i="3" s="1"/>
  <c r="Y425" i="3" s="1"/>
  <c r="Y426" i="3" s="1"/>
  <c r="Y427" i="3" s="1"/>
  <c r="Y428" i="3" s="1"/>
  <c r="Y429" i="3" s="1"/>
  <c r="Y430" i="3" s="1"/>
  <c r="Y431" i="3" s="1"/>
  <c r="Y432" i="3" s="1"/>
  <c r="Y433" i="3" s="1"/>
  <c r="Y434" i="3" s="1"/>
  <c r="Y435" i="3" s="1"/>
  <c r="Y436" i="3" s="1"/>
  <c r="Y437" i="3" s="1"/>
  <c r="Y438" i="3" s="1"/>
  <c r="Y439" i="3" s="1"/>
  <c r="Y440" i="3" s="1"/>
  <c r="Y441" i="3" s="1"/>
  <c r="Y442" i="3" s="1"/>
  <c r="Y443" i="3" s="1"/>
  <c r="Y444" i="3" s="1"/>
  <c r="Y445" i="3" s="1"/>
  <c r="Y446" i="3" s="1"/>
  <c r="Y447" i="3" s="1"/>
  <c r="Y448" i="3" s="1"/>
  <c r="Y449" i="3" s="1"/>
  <c r="Y450" i="3" s="1"/>
  <c r="Y451" i="3" s="1"/>
  <c r="Y452" i="3" s="1"/>
  <c r="Y453" i="3" s="1"/>
  <c r="Y454" i="3" s="1"/>
  <c r="Y455" i="3" s="1"/>
  <c r="Y456" i="3" s="1"/>
  <c r="Y457" i="3" s="1"/>
  <c r="Y458" i="3" s="1"/>
  <c r="Y459" i="3" s="1"/>
  <c r="Y460" i="3" s="1"/>
  <c r="Y461" i="3" s="1"/>
  <c r="Y462" i="3" s="1"/>
  <c r="Y463" i="3" s="1"/>
  <c r="Y464" i="3" s="1"/>
  <c r="Y465" i="3" s="1"/>
  <c r="Y466" i="3" s="1"/>
  <c r="Y467" i="3" s="1"/>
  <c r="Y468" i="3" s="1"/>
  <c r="Y469" i="3" s="1"/>
  <c r="Y470" i="3" s="1"/>
  <c r="Y471" i="3" s="1"/>
  <c r="Y472" i="3" s="1"/>
  <c r="Y473" i="3" s="1"/>
  <c r="Y474" i="3" s="1"/>
  <c r="Y475" i="3" s="1"/>
  <c r="Y476" i="3" s="1"/>
  <c r="Y477" i="3" s="1"/>
  <c r="Y478" i="3" s="1"/>
  <c r="Y479" i="3" s="1"/>
  <c r="Y480" i="3" s="1"/>
  <c r="Y481" i="3" s="1"/>
  <c r="Y482" i="3" s="1"/>
  <c r="Y483" i="3" s="1"/>
  <c r="Y484" i="3" s="1"/>
  <c r="Y485" i="3" s="1"/>
  <c r="Y486" i="3" s="1"/>
  <c r="Y487" i="3" s="1"/>
  <c r="Y488" i="3" s="1"/>
  <c r="Y489" i="3" s="1"/>
  <c r="Y490" i="3" s="1"/>
  <c r="Y491" i="3" s="1"/>
  <c r="Y492" i="3" s="1"/>
  <c r="Y493" i="3" s="1"/>
  <c r="Y494" i="3" s="1"/>
  <c r="Y495" i="3" s="1"/>
  <c r="Y496" i="3" s="1"/>
  <c r="Y497" i="3" s="1"/>
  <c r="Y498" i="3" s="1"/>
  <c r="Y499" i="3" s="1"/>
  <c r="Y500" i="3" s="1"/>
  <c r="Y501" i="3" s="1"/>
  <c r="Y502" i="3" s="1"/>
  <c r="Y503" i="3" s="1"/>
  <c r="Y504" i="3" s="1"/>
  <c r="Y505" i="3" s="1"/>
  <c r="Y506" i="3" s="1"/>
  <c r="Y507" i="3" s="1"/>
  <c r="Y508" i="3" s="1"/>
  <c r="Y509" i="3" s="1"/>
  <c r="Y510" i="3" s="1"/>
  <c r="Y511" i="3" s="1"/>
  <c r="Y512" i="3" s="1"/>
  <c r="Y513" i="3" s="1"/>
  <c r="Y514" i="3" s="1"/>
  <c r="Y515" i="3" s="1"/>
  <c r="Y516" i="3" s="1"/>
  <c r="Y517" i="3" s="1"/>
  <c r="Y518" i="3" s="1"/>
  <c r="Y519" i="3" s="1"/>
  <c r="Y520" i="3" s="1"/>
  <c r="Y521" i="3" s="1"/>
  <c r="Y522" i="3" s="1"/>
  <c r="Y523" i="3" s="1"/>
  <c r="Y524" i="3" s="1"/>
  <c r="Y525" i="3" s="1"/>
  <c r="Y526" i="3" s="1"/>
  <c r="Y527" i="3" s="1"/>
  <c r="Y528" i="3" s="1"/>
  <c r="Y529" i="3" s="1"/>
  <c r="Y530" i="3" s="1"/>
  <c r="Y531" i="3" s="1"/>
  <c r="Y532" i="3" s="1"/>
  <c r="Y533" i="3" s="1"/>
  <c r="Y534" i="3" s="1"/>
  <c r="Y535" i="3" s="1"/>
  <c r="Y536" i="3" s="1"/>
  <c r="Y537" i="3" s="1"/>
  <c r="Y538" i="3" s="1"/>
  <c r="Y539" i="3" s="1"/>
  <c r="Y540" i="3" s="1"/>
  <c r="Y541" i="3" s="1"/>
  <c r="Y542" i="3" s="1"/>
  <c r="Y543" i="3" s="1"/>
  <c r="Y544" i="3" s="1"/>
  <c r="Y545" i="3" s="1"/>
  <c r="Y546" i="3" s="1"/>
  <c r="Y547" i="3" s="1"/>
  <c r="Y548" i="3" s="1"/>
  <c r="Y549" i="3" s="1"/>
  <c r="Y550" i="3" s="1"/>
  <c r="Y551" i="3" s="1"/>
  <c r="Y552" i="3" s="1"/>
  <c r="Y553" i="3" s="1"/>
  <c r="Y554" i="3" s="1"/>
  <c r="Y555" i="3" s="1"/>
  <c r="Y556" i="3" s="1"/>
  <c r="Y557" i="3" s="1"/>
  <c r="Y558" i="3" s="1"/>
  <c r="Y559" i="3" s="1"/>
  <c r="Y560" i="3" s="1"/>
  <c r="Y561" i="3" s="1"/>
  <c r="Y562" i="3" s="1"/>
  <c r="Y563" i="3" s="1"/>
  <c r="Y564" i="3" s="1"/>
  <c r="Y565" i="3" s="1"/>
  <c r="Y566" i="3" s="1"/>
  <c r="Y567" i="3" s="1"/>
  <c r="Y568" i="3" s="1"/>
  <c r="Y569" i="3" s="1"/>
  <c r="Y570" i="3" s="1"/>
  <c r="Y571" i="3" s="1"/>
  <c r="Y572" i="3" s="1"/>
  <c r="Y573" i="3" s="1"/>
  <c r="Y574" i="3" s="1"/>
  <c r="Y575" i="3" s="1"/>
  <c r="Y576" i="3" s="1"/>
  <c r="Y577" i="3" s="1"/>
  <c r="Y578" i="3" s="1"/>
  <c r="Y579" i="3" s="1"/>
  <c r="Y580" i="3" s="1"/>
  <c r="Y581" i="3" s="1"/>
  <c r="Y582" i="3" s="1"/>
  <c r="Y583" i="3" s="1"/>
  <c r="Y584" i="3" s="1"/>
  <c r="Y585" i="3" s="1"/>
  <c r="Y586" i="3" s="1"/>
  <c r="Y587" i="3" s="1"/>
  <c r="Y588" i="3" s="1"/>
  <c r="Y589" i="3" s="1"/>
  <c r="Y590" i="3" s="1"/>
  <c r="Y591" i="3" s="1"/>
  <c r="Y592" i="3" s="1"/>
  <c r="Y593" i="3" s="1"/>
  <c r="Y594" i="3" s="1"/>
  <c r="Y595" i="3" s="1"/>
  <c r="Y596" i="3" s="1"/>
  <c r="Y597" i="3" s="1"/>
  <c r="Y598" i="3" s="1"/>
  <c r="Y599" i="3" s="1"/>
  <c r="Y600" i="3" s="1"/>
  <c r="Y601" i="3" s="1"/>
  <c r="Y602" i="3" s="1"/>
  <c r="Y603" i="3" s="1"/>
  <c r="Y604" i="3" s="1"/>
  <c r="Y605" i="3" s="1"/>
  <c r="Y606" i="3" s="1"/>
  <c r="Y607" i="3" s="1"/>
  <c r="Y608" i="3" s="1"/>
  <c r="Z182" i="3"/>
  <c r="Z183" i="3" s="1"/>
  <c r="Z184" i="3" s="1"/>
  <c r="Z185" i="3" s="1"/>
  <c r="Z186" i="3" s="1"/>
  <c r="Z187" i="3" s="1"/>
  <c r="Z188" i="3" s="1"/>
  <c r="Z189" i="3" s="1"/>
  <c r="Z190" i="3" s="1"/>
  <c r="Z191" i="3" s="1"/>
  <c r="Z192" i="3" s="1"/>
  <c r="Z193" i="3" s="1"/>
  <c r="Z194" i="3" s="1"/>
  <c r="Z195" i="3" s="1"/>
  <c r="Z196" i="3" s="1"/>
  <c r="Z197" i="3" s="1"/>
  <c r="Z198" i="3" s="1"/>
  <c r="Z199" i="3" s="1"/>
  <c r="Z200" i="3" s="1"/>
  <c r="Z201" i="3" s="1"/>
  <c r="Z202" i="3" s="1"/>
  <c r="Z203" i="3" s="1"/>
  <c r="Z204" i="3" s="1"/>
  <c r="Z205" i="3" s="1"/>
  <c r="Z206" i="3" s="1"/>
  <c r="Z207" i="3" s="1"/>
  <c r="Z208" i="3" s="1"/>
  <c r="Z209" i="3" s="1"/>
  <c r="Z210" i="3" s="1"/>
  <c r="Z211" i="3" s="1"/>
  <c r="Z212" i="3" s="1"/>
  <c r="Z213" i="3" s="1"/>
  <c r="Z214" i="3" s="1"/>
  <c r="Z215" i="3" s="1"/>
  <c r="Z216" i="3" s="1"/>
  <c r="Z217" i="3" s="1"/>
  <c r="Z218" i="3" s="1"/>
  <c r="Z219" i="3" s="1"/>
  <c r="Z220" i="3" s="1"/>
  <c r="Z221" i="3" s="1"/>
  <c r="Z222" i="3" s="1"/>
  <c r="Z223" i="3" s="1"/>
  <c r="Z224" i="3" s="1"/>
  <c r="Z225" i="3" s="1"/>
  <c r="Z226" i="3" s="1"/>
  <c r="Z227" i="3" s="1"/>
  <c r="Z228" i="3" s="1"/>
  <c r="Z229" i="3" s="1"/>
  <c r="Z230" i="3" s="1"/>
  <c r="Z231" i="3" s="1"/>
  <c r="Z232" i="3" s="1"/>
  <c r="Z233" i="3" s="1"/>
  <c r="Z234" i="3" s="1"/>
  <c r="Z235" i="3" s="1"/>
  <c r="Z236" i="3" s="1"/>
  <c r="Z237" i="3" s="1"/>
  <c r="Z238" i="3" s="1"/>
  <c r="Z239" i="3" s="1"/>
  <c r="Z240" i="3" s="1"/>
  <c r="Z241" i="3" s="1"/>
  <c r="Z242" i="3" s="1"/>
  <c r="Z243" i="3" s="1"/>
  <c r="Z244" i="3" s="1"/>
  <c r="Z245" i="3" s="1"/>
  <c r="Z246" i="3" s="1"/>
  <c r="Z247" i="3" s="1"/>
  <c r="Z248" i="3" s="1"/>
  <c r="Z249" i="3" s="1"/>
  <c r="Z250" i="3" s="1"/>
  <c r="Z251" i="3" s="1"/>
  <c r="Z252" i="3" s="1"/>
  <c r="Z253" i="3" s="1"/>
  <c r="Z254" i="3" s="1"/>
  <c r="Z255" i="3" s="1"/>
  <c r="Z256" i="3" s="1"/>
  <c r="Z257" i="3" s="1"/>
  <c r="Z258" i="3" s="1"/>
  <c r="Z259" i="3" s="1"/>
  <c r="Z260" i="3" s="1"/>
  <c r="Z261" i="3" s="1"/>
  <c r="Z262" i="3" s="1"/>
  <c r="Z263" i="3" s="1"/>
  <c r="Z264" i="3" s="1"/>
  <c r="Z265" i="3" s="1"/>
  <c r="Z266" i="3" s="1"/>
  <c r="Z267" i="3" s="1"/>
  <c r="Z268" i="3" s="1"/>
  <c r="Z269" i="3" s="1"/>
  <c r="Z270" i="3" s="1"/>
  <c r="Z271" i="3" s="1"/>
  <c r="Z272" i="3" s="1"/>
  <c r="Z273" i="3" s="1"/>
  <c r="Z274" i="3" s="1"/>
  <c r="Z275" i="3" s="1"/>
  <c r="Z276" i="3" s="1"/>
  <c r="Z277" i="3" s="1"/>
  <c r="Z278" i="3" s="1"/>
  <c r="Z279" i="3" s="1"/>
  <c r="Z280" i="3" s="1"/>
  <c r="Z281" i="3" s="1"/>
  <c r="Z282" i="3" s="1"/>
  <c r="Z283" i="3" s="1"/>
  <c r="Z284" i="3" s="1"/>
  <c r="Z285" i="3" s="1"/>
  <c r="Z286" i="3" s="1"/>
  <c r="Z287" i="3" s="1"/>
  <c r="Z288" i="3" s="1"/>
  <c r="Z289" i="3" s="1"/>
  <c r="Z290" i="3" s="1"/>
  <c r="Z291" i="3" s="1"/>
  <c r="Z292" i="3" s="1"/>
  <c r="Z293" i="3" s="1"/>
  <c r="Z294" i="3" s="1"/>
  <c r="Z295" i="3" s="1"/>
  <c r="Z296" i="3" s="1"/>
  <c r="Z297" i="3" s="1"/>
  <c r="Z298" i="3" s="1"/>
  <c r="Z299" i="3" s="1"/>
  <c r="Z300" i="3" s="1"/>
  <c r="Z301" i="3" s="1"/>
  <c r="Z302" i="3" s="1"/>
  <c r="Z303" i="3" s="1"/>
  <c r="Z304" i="3" s="1"/>
  <c r="Z305" i="3" s="1"/>
  <c r="Z306" i="3" s="1"/>
  <c r="Z307" i="3" s="1"/>
  <c r="Z308" i="3" s="1"/>
  <c r="Z309" i="3" s="1"/>
  <c r="Z310" i="3" s="1"/>
  <c r="Z311" i="3" s="1"/>
  <c r="Z312" i="3" s="1"/>
  <c r="Z313" i="3" s="1"/>
  <c r="Z314" i="3" s="1"/>
  <c r="Z315" i="3" s="1"/>
  <c r="Z316" i="3" s="1"/>
  <c r="Z317" i="3" s="1"/>
  <c r="Z318" i="3" s="1"/>
  <c r="Z319" i="3" s="1"/>
  <c r="Z320" i="3" s="1"/>
  <c r="Z321" i="3" s="1"/>
  <c r="Z322" i="3" s="1"/>
  <c r="Z323" i="3" s="1"/>
  <c r="Z324" i="3" s="1"/>
  <c r="Z325" i="3" s="1"/>
  <c r="Z326" i="3" s="1"/>
  <c r="Z327" i="3" s="1"/>
  <c r="Z328" i="3" s="1"/>
  <c r="Z329" i="3" s="1"/>
  <c r="Z330" i="3" s="1"/>
  <c r="Z331" i="3" s="1"/>
  <c r="Z332" i="3" s="1"/>
  <c r="Z333" i="3" s="1"/>
  <c r="Z334" i="3" s="1"/>
  <c r="Z335" i="3" s="1"/>
  <c r="Z336" i="3" s="1"/>
  <c r="Z337" i="3" s="1"/>
  <c r="Z338" i="3" s="1"/>
  <c r="Z339" i="3" s="1"/>
  <c r="Z340" i="3" s="1"/>
  <c r="Z341" i="3" s="1"/>
  <c r="Z342" i="3" s="1"/>
  <c r="Z343" i="3" s="1"/>
  <c r="Z344" i="3" s="1"/>
  <c r="Z345" i="3" s="1"/>
  <c r="Z346" i="3" s="1"/>
  <c r="Z347" i="3" s="1"/>
  <c r="Z348" i="3" s="1"/>
  <c r="Z349" i="3" s="1"/>
  <c r="Z350" i="3" s="1"/>
  <c r="Z351" i="3" s="1"/>
  <c r="Z352" i="3" s="1"/>
  <c r="Z353" i="3" s="1"/>
  <c r="Z354" i="3" s="1"/>
  <c r="Z355" i="3" s="1"/>
  <c r="Z356" i="3" s="1"/>
  <c r="Z357" i="3" s="1"/>
  <c r="Z358" i="3" s="1"/>
  <c r="Z359" i="3" s="1"/>
  <c r="Z360" i="3" s="1"/>
  <c r="Z361" i="3" s="1"/>
  <c r="Z362" i="3" s="1"/>
  <c r="Z363" i="3" s="1"/>
  <c r="Z364" i="3" s="1"/>
  <c r="Z365" i="3" s="1"/>
  <c r="Z366" i="3" s="1"/>
  <c r="Z367" i="3" s="1"/>
  <c r="Z368" i="3" s="1"/>
  <c r="Z369" i="3" s="1"/>
  <c r="Z370" i="3" s="1"/>
  <c r="Z371" i="3" s="1"/>
  <c r="Z372" i="3" s="1"/>
  <c r="Z373" i="3" s="1"/>
  <c r="Z374" i="3" s="1"/>
  <c r="Z375" i="3" s="1"/>
  <c r="Z376" i="3" s="1"/>
  <c r="Z377" i="3" s="1"/>
  <c r="Z378" i="3" s="1"/>
  <c r="Z379" i="3" s="1"/>
  <c r="Z380" i="3" s="1"/>
  <c r="Z381" i="3" s="1"/>
  <c r="Z382" i="3" s="1"/>
  <c r="Z383" i="3" s="1"/>
  <c r="Z384" i="3" s="1"/>
  <c r="Z385" i="3" s="1"/>
  <c r="Z386" i="3" s="1"/>
  <c r="Z387" i="3" s="1"/>
  <c r="Z388" i="3" s="1"/>
  <c r="Z389" i="3" s="1"/>
  <c r="Z390" i="3" s="1"/>
  <c r="Z391" i="3" s="1"/>
  <c r="Z392" i="3" s="1"/>
  <c r="Z393" i="3" s="1"/>
  <c r="Z394" i="3" s="1"/>
  <c r="Z395" i="3" s="1"/>
  <c r="Z396" i="3" s="1"/>
  <c r="Z397" i="3" s="1"/>
  <c r="Z398" i="3" s="1"/>
  <c r="Z399" i="3" s="1"/>
  <c r="Z400" i="3" s="1"/>
  <c r="Z401" i="3" s="1"/>
  <c r="Z402" i="3" s="1"/>
  <c r="Z403" i="3" s="1"/>
  <c r="Z404" i="3" s="1"/>
  <c r="Z405" i="3" s="1"/>
  <c r="Z406" i="3" s="1"/>
  <c r="Z407" i="3" s="1"/>
  <c r="Z408" i="3" s="1"/>
  <c r="Z409" i="3" s="1"/>
  <c r="Z410" i="3" s="1"/>
  <c r="Z411" i="3" s="1"/>
  <c r="Z412" i="3" s="1"/>
  <c r="Z413" i="3" s="1"/>
  <c r="Z414" i="3" s="1"/>
  <c r="Z415" i="3" s="1"/>
  <c r="Z416" i="3" s="1"/>
  <c r="Z417" i="3" s="1"/>
  <c r="Z418" i="3" s="1"/>
  <c r="Z419" i="3" s="1"/>
  <c r="Z420" i="3" s="1"/>
  <c r="Z421" i="3" s="1"/>
  <c r="Z422" i="3" s="1"/>
  <c r="Z423" i="3" s="1"/>
  <c r="Z424" i="3" s="1"/>
  <c r="Z425" i="3" s="1"/>
  <c r="Z426" i="3" s="1"/>
  <c r="Z427" i="3" s="1"/>
  <c r="Z428" i="3" s="1"/>
  <c r="Z429" i="3" s="1"/>
  <c r="Z430" i="3" s="1"/>
  <c r="Z431" i="3" s="1"/>
  <c r="Z432" i="3" s="1"/>
  <c r="Z433" i="3" s="1"/>
  <c r="Z434" i="3" s="1"/>
  <c r="Z435" i="3" s="1"/>
  <c r="Z436" i="3" s="1"/>
  <c r="Z437" i="3" s="1"/>
  <c r="Z438" i="3" s="1"/>
  <c r="Z439" i="3" s="1"/>
  <c r="Z440" i="3" s="1"/>
  <c r="Z441" i="3" s="1"/>
  <c r="Z442" i="3" s="1"/>
  <c r="Z443" i="3" s="1"/>
  <c r="Z444" i="3" s="1"/>
  <c r="Z445" i="3" s="1"/>
  <c r="Z446" i="3" s="1"/>
  <c r="Z447" i="3" s="1"/>
  <c r="Z448" i="3" s="1"/>
  <c r="Z449" i="3" s="1"/>
  <c r="Z450" i="3" s="1"/>
  <c r="Z451" i="3" s="1"/>
  <c r="Z452" i="3" s="1"/>
  <c r="Z453" i="3" s="1"/>
  <c r="Z454" i="3" s="1"/>
  <c r="Z455" i="3" s="1"/>
  <c r="Z456" i="3" s="1"/>
  <c r="Z457" i="3" s="1"/>
  <c r="Z458" i="3" s="1"/>
  <c r="Z459" i="3" s="1"/>
  <c r="Z460" i="3" s="1"/>
  <c r="Z461" i="3" s="1"/>
  <c r="Z462" i="3" s="1"/>
  <c r="Z463" i="3" s="1"/>
  <c r="Z464" i="3" s="1"/>
  <c r="Z465" i="3" s="1"/>
  <c r="Z466" i="3" s="1"/>
  <c r="Z467" i="3" s="1"/>
  <c r="Z468" i="3" s="1"/>
  <c r="Z469" i="3" s="1"/>
  <c r="Z470" i="3" s="1"/>
  <c r="Z471" i="3" s="1"/>
  <c r="Z472" i="3" s="1"/>
  <c r="Z473" i="3" s="1"/>
  <c r="Z474" i="3" s="1"/>
  <c r="Z475" i="3" s="1"/>
  <c r="Z476" i="3" s="1"/>
  <c r="Z477" i="3" s="1"/>
  <c r="Z478" i="3" s="1"/>
  <c r="Z479" i="3" s="1"/>
  <c r="Z480" i="3" s="1"/>
  <c r="Z481" i="3" s="1"/>
  <c r="Z482" i="3" s="1"/>
  <c r="Z483" i="3" s="1"/>
  <c r="Z484" i="3" s="1"/>
  <c r="Z485" i="3" s="1"/>
  <c r="Z486" i="3" s="1"/>
  <c r="Z487" i="3" s="1"/>
  <c r="Z488" i="3" s="1"/>
  <c r="Z489" i="3" s="1"/>
  <c r="Z490" i="3" s="1"/>
  <c r="Z491" i="3" s="1"/>
  <c r="Z492" i="3" s="1"/>
  <c r="Z493" i="3" s="1"/>
  <c r="Z494" i="3" s="1"/>
  <c r="Z495" i="3" s="1"/>
  <c r="Z496" i="3" s="1"/>
  <c r="Z497" i="3" s="1"/>
  <c r="Z498" i="3" s="1"/>
  <c r="Z499" i="3" s="1"/>
  <c r="Z500" i="3" s="1"/>
  <c r="Z501" i="3" s="1"/>
  <c r="Z502" i="3" s="1"/>
  <c r="Z503" i="3" s="1"/>
  <c r="Z504" i="3" s="1"/>
  <c r="Z505" i="3" s="1"/>
  <c r="Z506" i="3" s="1"/>
  <c r="Z507" i="3" s="1"/>
  <c r="Z508" i="3" s="1"/>
  <c r="Z509" i="3" s="1"/>
  <c r="Z510" i="3" s="1"/>
  <c r="Z511" i="3" s="1"/>
  <c r="Z512" i="3" s="1"/>
  <c r="Z513" i="3" s="1"/>
  <c r="Z514" i="3" s="1"/>
  <c r="Z515" i="3" s="1"/>
  <c r="Z516" i="3" s="1"/>
  <c r="Z517" i="3" s="1"/>
  <c r="Z518" i="3" s="1"/>
  <c r="Z519" i="3" s="1"/>
  <c r="Z520" i="3" s="1"/>
  <c r="Z521" i="3" s="1"/>
  <c r="Z522" i="3" s="1"/>
  <c r="Z523" i="3" s="1"/>
  <c r="Z524" i="3" s="1"/>
  <c r="Z525" i="3" s="1"/>
  <c r="Z526" i="3" s="1"/>
  <c r="Z527" i="3" s="1"/>
  <c r="Z528" i="3" s="1"/>
  <c r="Z529" i="3" s="1"/>
  <c r="Z530" i="3" s="1"/>
  <c r="Z531" i="3" s="1"/>
  <c r="Z532" i="3" s="1"/>
  <c r="Z533" i="3" s="1"/>
  <c r="Z534" i="3" s="1"/>
  <c r="Z535" i="3" s="1"/>
  <c r="Z536" i="3" s="1"/>
  <c r="Z537" i="3" s="1"/>
  <c r="Z538" i="3" s="1"/>
  <c r="Z539" i="3" s="1"/>
  <c r="Z540" i="3" s="1"/>
  <c r="Z541" i="3" s="1"/>
  <c r="Z542" i="3" s="1"/>
  <c r="Z543" i="3" s="1"/>
  <c r="Z544" i="3" s="1"/>
  <c r="Z545" i="3" s="1"/>
  <c r="Z546" i="3" s="1"/>
  <c r="Z547" i="3" s="1"/>
  <c r="Z548" i="3" s="1"/>
  <c r="Z549" i="3" s="1"/>
  <c r="Z550" i="3" s="1"/>
  <c r="Z551" i="3" s="1"/>
  <c r="Z552" i="3" s="1"/>
  <c r="Z553" i="3" s="1"/>
  <c r="Z554" i="3" s="1"/>
  <c r="Z555" i="3" s="1"/>
  <c r="Z556" i="3" s="1"/>
  <c r="Z557" i="3" s="1"/>
  <c r="Z558" i="3" s="1"/>
  <c r="Z559" i="3" s="1"/>
  <c r="Z560" i="3" s="1"/>
  <c r="Z561" i="3" s="1"/>
  <c r="Z562" i="3" s="1"/>
  <c r="Z563" i="3" s="1"/>
  <c r="Z564" i="3" s="1"/>
  <c r="Z565" i="3" s="1"/>
  <c r="Z566" i="3" s="1"/>
  <c r="Z567" i="3" s="1"/>
  <c r="Z568" i="3" s="1"/>
  <c r="Z569" i="3" s="1"/>
  <c r="Z570" i="3" s="1"/>
  <c r="Z571" i="3" s="1"/>
  <c r="Z572" i="3" s="1"/>
  <c r="Z573" i="3" s="1"/>
  <c r="Z574" i="3" s="1"/>
  <c r="Z575" i="3" s="1"/>
  <c r="Z576" i="3" s="1"/>
  <c r="Z577" i="3" s="1"/>
  <c r="Z578" i="3" s="1"/>
  <c r="Z579" i="3" s="1"/>
  <c r="Z580" i="3" s="1"/>
  <c r="Z581" i="3" s="1"/>
  <c r="Z582" i="3" s="1"/>
  <c r="Z583" i="3" s="1"/>
  <c r="Z584" i="3" s="1"/>
  <c r="Z585" i="3" s="1"/>
  <c r="Z586" i="3" s="1"/>
  <c r="Z587" i="3" s="1"/>
  <c r="Z588" i="3" s="1"/>
  <c r="Z589" i="3" s="1"/>
  <c r="Z590" i="3" s="1"/>
  <c r="Z591" i="3" s="1"/>
  <c r="Z592" i="3" s="1"/>
  <c r="Z593" i="3" s="1"/>
  <c r="Z594" i="3" s="1"/>
  <c r="Z595" i="3" s="1"/>
  <c r="Z596" i="3" s="1"/>
  <c r="Z597" i="3" s="1"/>
  <c r="Z598" i="3" s="1"/>
  <c r="Z599" i="3" s="1"/>
  <c r="Z600" i="3" s="1"/>
  <c r="Z601" i="3" s="1"/>
  <c r="Z602" i="3" s="1"/>
  <c r="Z603" i="3" s="1"/>
  <c r="Z604" i="3" s="1"/>
  <c r="Z605" i="3" s="1"/>
  <c r="Z606" i="3" s="1"/>
  <c r="Z607" i="3" s="1"/>
  <c r="Z608" i="3" s="1"/>
  <c r="AA182" i="3"/>
  <c r="AA183" i="3" s="1"/>
  <c r="AA184" i="3" s="1"/>
  <c r="AA185" i="3" s="1"/>
  <c r="AA186" i="3" s="1"/>
  <c r="AA187" i="3" s="1"/>
  <c r="AA188" i="3" s="1"/>
  <c r="AA189" i="3" s="1"/>
  <c r="AA190" i="3" s="1"/>
  <c r="AA191" i="3" s="1"/>
  <c r="AA192" i="3" s="1"/>
  <c r="AA193" i="3" s="1"/>
  <c r="AA194" i="3" s="1"/>
  <c r="AA195" i="3" s="1"/>
  <c r="AA196" i="3" s="1"/>
  <c r="AA197" i="3" s="1"/>
  <c r="AA198" i="3" s="1"/>
  <c r="AA199" i="3" s="1"/>
  <c r="AA200" i="3" s="1"/>
  <c r="AA201" i="3" s="1"/>
  <c r="AA202" i="3" s="1"/>
  <c r="AA203" i="3" s="1"/>
  <c r="AA204" i="3" s="1"/>
  <c r="AA205" i="3" s="1"/>
  <c r="AA206" i="3" s="1"/>
  <c r="AA207" i="3" s="1"/>
  <c r="AA208" i="3" s="1"/>
  <c r="AA209" i="3" s="1"/>
  <c r="AA210" i="3" s="1"/>
  <c r="AA211" i="3" s="1"/>
  <c r="AA212" i="3" s="1"/>
  <c r="AA213" i="3" s="1"/>
  <c r="AA214" i="3" s="1"/>
  <c r="AA215" i="3" s="1"/>
  <c r="AA216" i="3" s="1"/>
  <c r="AA217" i="3" s="1"/>
  <c r="AA218" i="3" s="1"/>
  <c r="AA219" i="3" s="1"/>
  <c r="AA220" i="3" s="1"/>
  <c r="AA221" i="3" s="1"/>
  <c r="AA222" i="3" s="1"/>
  <c r="AA223" i="3" s="1"/>
  <c r="AA224" i="3" s="1"/>
  <c r="AA225" i="3" s="1"/>
  <c r="AA226" i="3" s="1"/>
  <c r="AA227" i="3" s="1"/>
  <c r="AA228" i="3" s="1"/>
  <c r="AA229" i="3" s="1"/>
  <c r="AA230" i="3" s="1"/>
  <c r="AA231" i="3" s="1"/>
  <c r="AA232" i="3" s="1"/>
  <c r="AA233" i="3" s="1"/>
  <c r="AA234" i="3" s="1"/>
  <c r="AA235" i="3" s="1"/>
  <c r="AA236" i="3" s="1"/>
  <c r="AA237" i="3" s="1"/>
  <c r="AA238" i="3" s="1"/>
  <c r="AA239" i="3" s="1"/>
  <c r="AA240" i="3" s="1"/>
  <c r="AA241" i="3" s="1"/>
  <c r="AA242" i="3" s="1"/>
  <c r="AA243" i="3" s="1"/>
  <c r="AA244" i="3" s="1"/>
  <c r="AA245" i="3" s="1"/>
  <c r="AA246" i="3" s="1"/>
  <c r="AA247" i="3" s="1"/>
  <c r="AA248" i="3" s="1"/>
  <c r="AA249" i="3" s="1"/>
  <c r="AA250" i="3" s="1"/>
  <c r="AA251" i="3" s="1"/>
  <c r="AA252" i="3" s="1"/>
  <c r="AA253" i="3" s="1"/>
  <c r="AA254" i="3" s="1"/>
  <c r="AA255" i="3" s="1"/>
  <c r="AA256" i="3" s="1"/>
  <c r="AA257" i="3" s="1"/>
  <c r="AA258" i="3" s="1"/>
  <c r="AA259" i="3" s="1"/>
  <c r="AA260" i="3" s="1"/>
  <c r="AA261" i="3" s="1"/>
  <c r="AA262" i="3" s="1"/>
  <c r="AA263" i="3" s="1"/>
  <c r="AA264" i="3" s="1"/>
  <c r="AA265" i="3" s="1"/>
  <c r="AA266" i="3" s="1"/>
  <c r="AA267" i="3" s="1"/>
  <c r="AA268" i="3" s="1"/>
  <c r="AA269" i="3" s="1"/>
  <c r="AA270" i="3" s="1"/>
  <c r="AA271" i="3" s="1"/>
  <c r="AA272" i="3" s="1"/>
  <c r="AA273" i="3" s="1"/>
  <c r="AA274" i="3" s="1"/>
  <c r="AA275" i="3" s="1"/>
  <c r="AA276" i="3" s="1"/>
  <c r="AA277" i="3" s="1"/>
  <c r="AA278" i="3" s="1"/>
  <c r="AA279" i="3" s="1"/>
  <c r="AA280" i="3" s="1"/>
  <c r="AA281" i="3" s="1"/>
  <c r="AA282" i="3" s="1"/>
  <c r="AA283" i="3" s="1"/>
  <c r="AA284" i="3" s="1"/>
  <c r="AA285" i="3" s="1"/>
  <c r="AA286" i="3" s="1"/>
  <c r="AA287" i="3" s="1"/>
  <c r="AA288" i="3" s="1"/>
  <c r="AA289" i="3" s="1"/>
  <c r="AA290" i="3" s="1"/>
  <c r="AA291" i="3" s="1"/>
  <c r="AA292" i="3" s="1"/>
  <c r="AA293" i="3" s="1"/>
  <c r="AA294" i="3" s="1"/>
  <c r="AA295" i="3" s="1"/>
  <c r="AA296" i="3" s="1"/>
  <c r="AA297" i="3" s="1"/>
  <c r="AA298" i="3" s="1"/>
  <c r="AA299" i="3" s="1"/>
  <c r="AA300" i="3" s="1"/>
  <c r="AA301" i="3" s="1"/>
  <c r="AA302" i="3" s="1"/>
  <c r="AA303" i="3" s="1"/>
  <c r="AA304" i="3" s="1"/>
  <c r="AA305" i="3" s="1"/>
  <c r="AA306" i="3" s="1"/>
  <c r="AA307" i="3" s="1"/>
  <c r="AA308" i="3" s="1"/>
  <c r="AA309" i="3" s="1"/>
  <c r="AA310" i="3" s="1"/>
  <c r="AA311" i="3" s="1"/>
  <c r="AA312" i="3" s="1"/>
  <c r="AA313" i="3" s="1"/>
  <c r="AA314" i="3" s="1"/>
  <c r="AA315" i="3" s="1"/>
  <c r="AA316" i="3" s="1"/>
  <c r="AA317" i="3" s="1"/>
  <c r="AA318" i="3" s="1"/>
  <c r="AA319" i="3" s="1"/>
  <c r="AA320" i="3" s="1"/>
  <c r="AA321" i="3" s="1"/>
  <c r="AA322" i="3" s="1"/>
  <c r="AA323" i="3" s="1"/>
  <c r="AA324" i="3" s="1"/>
  <c r="AA325" i="3" s="1"/>
  <c r="AA326" i="3" s="1"/>
  <c r="AA327" i="3" s="1"/>
  <c r="AA328" i="3" s="1"/>
  <c r="AA329" i="3" s="1"/>
  <c r="AA330" i="3" s="1"/>
  <c r="AA331" i="3" s="1"/>
  <c r="AA332" i="3" s="1"/>
  <c r="AA333" i="3" s="1"/>
  <c r="AA334" i="3" s="1"/>
  <c r="AA335" i="3" s="1"/>
  <c r="AA336" i="3" s="1"/>
  <c r="AA337" i="3" s="1"/>
  <c r="AA338" i="3" s="1"/>
  <c r="AA339" i="3" s="1"/>
  <c r="AA340" i="3" s="1"/>
  <c r="AA341" i="3" s="1"/>
  <c r="AA342" i="3" s="1"/>
  <c r="AA343" i="3" s="1"/>
  <c r="AA344" i="3" s="1"/>
  <c r="AA345" i="3" s="1"/>
  <c r="AA346" i="3" s="1"/>
  <c r="AA347" i="3" s="1"/>
  <c r="AA348" i="3" s="1"/>
  <c r="AA349" i="3" s="1"/>
  <c r="AA350" i="3" s="1"/>
  <c r="AA351" i="3" s="1"/>
  <c r="AA352" i="3" s="1"/>
  <c r="AA353" i="3" s="1"/>
  <c r="AA354" i="3" s="1"/>
  <c r="AA355" i="3" s="1"/>
  <c r="AA356" i="3" s="1"/>
  <c r="AA357" i="3" s="1"/>
  <c r="AA358" i="3" s="1"/>
  <c r="AA359" i="3" s="1"/>
  <c r="AA360" i="3" s="1"/>
  <c r="AA361" i="3" s="1"/>
  <c r="AA362" i="3" s="1"/>
  <c r="AA363" i="3" s="1"/>
  <c r="AA364" i="3" s="1"/>
  <c r="AA365" i="3" s="1"/>
  <c r="AA366" i="3" s="1"/>
  <c r="AA367" i="3" s="1"/>
  <c r="AA368" i="3" s="1"/>
  <c r="AA369" i="3" s="1"/>
  <c r="AA370" i="3" s="1"/>
  <c r="AA371" i="3" s="1"/>
  <c r="AA372" i="3" s="1"/>
  <c r="AA373" i="3" s="1"/>
  <c r="AA374" i="3" s="1"/>
  <c r="AA375" i="3" s="1"/>
  <c r="AA376" i="3" s="1"/>
  <c r="AA377" i="3" s="1"/>
  <c r="AA378" i="3" s="1"/>
  <c r="AA379" i="3" s="1"/>
  <c r="AA380" i="3" s="1"/>
  <c r="AA381" i="3" s="1"/>
  <c r="AA382" i="3" s="1"/>
  <c r="AA383" i="3" s="1"/>
  <c r="AA384" i="3" s="1"/>
  <c r="AA385" i="3" s="1"/>
  <c r="AA386" i="3" s="1"/>
  <c r="AA387" i="3" s="1"/>
  <c r="AA388" i="3" s="1"/>
  <c r="AA389" i="3" s="1"/>
  <c r="AA390" i="3" s="1"/>
  <c r="AA391" i="3" s="1"/>
  <c r="AA392" i="3" s="1"/>
  <c r="AA393" i="3" s="1"/>
  <c r="AA394" i="3" s="1"/>
  <c r="AA395" i="3" s="1"/>
  <c r="AA396" i="3" s="1"/>
  <c r="AA397" i="3" s="1"/>
  <c r="AA398" i="3" s="1"/>
  <c r="AA399" i="3" s="1"/>
  <c r="AA400" i="3" s="1"/>
  <c r="AA401" i="3" s="1"/>
  <c r="AA402" i="3" s="1"/>
  <c r="AA403" i="3" s="1"/>
  <c r="AA404" i="3" s="1"/>
  <c r="AA405" i="3" s="1"/>
  <c r="AA406" i="3" s="1"/>
  <c r="AA407" i="3" s="1"/>
  <c r="AA408" i="3" s="1"/>
  <c r="AA409" i="3" s="1"/>
  <c r="AA410" i="3" s="1"/>
  <c r="AA411" i="3" s="1"/>
  <c r="AA412" i="3" s="1"/>
  <c r="AA413" i="3" s="1"/>
  <c r="AA414" i="3" s="1"/>
  <c r="AA415" i="3" s="1"/>
  <c r="AA416" i="3" s="1"/>
  <c r="AA417" i="3" s="1"/>
  <c r="AA418" i="3" s="1"/>
  <c r="AA419" i="3" s="1"/>
  <c r="AA420" i="3" s="1"/>
  <c r="AA421" i="3" s="1"/>
  <c r="AA422" i="3" s="1"/>
  <c r="AA423" i="3" s="1"/>
  <c r="AA424" i="3" s="1"/>
  <c r="AA425" i="3" s="1"/>
  <c r="AA426" i="3" s="1"/>
  <c r="AA427" i="3" s="1"/>
  <c r="AA428" i="3" s="1"/>
  <c r="AA429" i="3" s="1"/>
  <c r="AA430" i="3" s="1"/>
  <c r="AA431" i="3" s="1"/>
  <c r="AA432" i="3" s="1"/>
  <c r="AA433" i="3" s="1"/>
  <c r="AA434" i="3" s="1"/>
  <c r="AA435" i="3" s="1"/>
  <c r="AA436" i="3" s="1"/>
  <c r="AA437" i="3" s="1"/>
  <c r="AA438" i="3" s="1"/>
  <c r="AA439" i="3" s="1"/>
  <c r="AA440" i="3" s="1"/>
  <c r="AA441" i="3" s="1"/>
  <c r="AA442" i="3" s="1"/>
  <c r="AA443" i="3" s="1"/>
  <c r="AA444" i="3" s="1"/>
  <c r="AA445" i="3" s="1"/>
  <c r="AA446" i="3" s="1"/>
  <c r="AA447" i="3" s="1"/>
  <c r="AA448" i="3" s="1"/>
  <c r="AA449" i="3" s="1"/>
  <c r="AA450" i="3" s="1"/>
  <c r="AA451" i="3" s="1"/>
  <c r="AA452" i="3" s="1"/>
  <c r="AA453" i="3" s="1"/>
  <c r="AA454" i="3" s="1"/>
  <c r="AA455" i="3" s="1"/>
  <c r="AA456" i="3" s="1"/>
  <c r="AA457" i="3" s="1"/>
  <c r="AA458" i="3" s="1"/>
  <c r="AA459" i="3" s="1"/>
  <c r="AA460" i="3" s="1"/>
  <c r="AA461" i="3" s="1"/>
  <c r="AA462" i="3" s="1"/>
  <c r="AA463" i="3" s="1"/>
  <c r="AA464" i="3" s="1"/>
  <c r="AA465" i="3" s="1"/>
  <c r="AA466" i="3" s="1"/>
  <c r="AA467" i="3" s="1"/>
  <c r="AA468" i="3" s="1"/>
  <c r="AA469" i="3" s="1"/>
  <c r="AA470" i="3" s="1"/>
  <c r="AA471" i="3" s="1"/>
  <c r="AA472" i="3" s="1"/>
  <c r="AA473" i="3" s="1"/>
  <c r="AA474" i="3" s="1"/>
  <c r="AA475" i="3" s="1"/>
  <c r="AA476" i="3" s="1"/>
  <c r="AA477" i="3" s="1"/>
  <c r="AA478" i="3" s="1"/>
  <c r="AA479" i="3" s="1"/>
  <c r="AA480" i="3" s="1"/>
  <c r="AA481" i="3" s="1"/>
  <c r="AA482" i="3" s="1"/>
  <c r="AA483" i="3" s="1"/>
  <c r="AA484" i="3" s="1"/>
  <c r="AA485" i="3" s="1"/>
  <c r="AA486" i="3" s="1"/>
  <c r="AA487" i="3" s="1"/>
  <c r="AA488" i="3" s="1"/>
  <c r="AA489" i="3" s="1"/>
  <c r="AA490" i="3" s="1"/>
  <c r="AA491" i="3" s="1"/>
  <c r="AA492" i="3" s="1"/>
  <c r="AA493" i="3" s="1"/>
  <c r="AA494" i="3" s="1"/>
  <c r="AA495" i="3" s="1"/>
  <c r="AA496" i="3" s="1"/>
  <c r="AA497" i="3" s="1"/>
  <c r="AA498" i="3" s="1"/>
  <c r="AA499" i="3" s="1"/>
  <c r="AA500" i="3" s="1"/>
  <c r="AA501" i="3" s="1"/>
  <c r="AA502" i="3" s="1"/>
  <c r="AA503" i="3" s="1"/>
  <c r="AA504" i="3" s="1"/>
  <c r="AA505" i="3" s="1"/>
  <c r="AA506" i="3" s="1"/>
  <c r="AA507" i="3" s="1"/>
  <c r="AA508" i="3" s="1"/>
  <c r="AA509" i="3" s="1"/>
  <c r="AA510" i="3" s="1"/>
  <c r="AA511" i="3" s="1"/>
  <c r="AA512" i="3" s="1"/>
  <c r="AA513" i="3" s="1"/>
  <c r="AA514" i="3" s="1"/>
  <c r="AA515" i="3" s="1"/>
  <c r="AA516" i="3" s="1"/>
  <c r="AA517" i="3" s="1"/>
  <c r="AA518" i="3" s="1"/>
  <c r="AA519" i="3" s="1"/>
  <c r="AA520" i="3" s="1"/>
  <c r="AA521" i="3" s="1"/>
  <c r="AA522" i="3" s="1"/>
  <c r="AA523" i="3" s="1"/>
  <c r="AA524" i="3" s="1"/>
  <c r="AA525" i="3" s="1"/>
  <c r="AA526" i="3" s="1"/>
  <c r="AA527" i="3" s="1"/>
  <c r="AA528" i="3" s="1"/>
  <c r="AA529" i="3" s="1"/>
  <c r="AA530" i="3" s="1"/>
  <c r="AA531" i="3" s="1"/>
  <c r="AA532" i="3" s="1"/>
  <c r="AA533" i="3" s="1"/>
  <c r="AA534" i="3" s="1"/>
  <c r="AA535" i="3" s="1"/>
  <c r="AA536" i="3" s="1"/>
  <c r="AA537" i="3" s="1"/>
  <c r="AA538" i="3" s="1"/>
  <c r="AA539" i="3" s="1"/>
  <c r="AA540" i="3" s="1"/>
  <c r="AA541" i="3" s="1"/>
  <c r="AA542" i="3" s="1"/>
  <c r="AA543" i="3" s="1"/>
  <c r="AA544" i="3" s="1"/>
  <c r="AA545" i="3" s="1"/>
  <c r="AA546" i="3" s="1"/>
  <c r="AA547" i="3" s="1"/>
  <c r="AA548" i="3" s="1"/>
  <c r="AA549" i="3" s="1"/>
  <c r="AA550" i="3" s="1"/>
  <c r="AA551" i="3" s="1"/>
  <c r="AA552" i="3" s="1"/>
  <c r="AA553" i="3" s="1"/>
  <c r="AA554" i="3" s="1"/>
  <c r="AA555" i="3" s="1"/>
  <c r="AA556" i="3" s="1"/>
  <c r="AA557" i="3" s="1"/>
  <c r="AA558" i="3" s="1"/>
  <c r="AA559" i="3" s="1"/>
  <c r="AA560" i="3" s="1"/>
  <c r="AA561" i="3" s="1"/>
  <c r="AA562" i="3" s="1"/>
  <c r="AA563" i="3" s="1"/>
  <c r="AA564" i="3" s="1"/>
  <c r="AA565" i="3" s="1"/>
  <c r="AA566" i="3" s="1"/>
  <c r="AA567" i="3" s="1"/>
  <c r="AA568" i="3" s="1"/>
  <c r="AA569" i="3" s="1"/>
  <c r="AA570" i="3" s="1"/>
  <c r="AA571" i="3" s="1"/>
  <c r="AA572" i="3" s="1"/>
  <c r="AA573" i="3" s="1"/>
  <c r="AA574" i="3" s="1"/>
  <c r="AA575" i="3" s="1"/>
  <c r="AA576" i="3" s="1"/>
  <c r="AA577" i="3" s="1"/>
  <c r="AA578" i="3" s="1"/>
  <c r="AA579" i="3" s="1"/>
  <c r="AA580" i="3" s="1"/>
  <c r="AA581" i="3" s="1"/>
  <c r="AA582" i="3" s="1"/>
  <c r="AA583" i="3" s="1"/>
  <c r="AA584" i="3" s="1"/>
  <c r="AA585" i="3" s="1"/>
  <c r="AA586" i="3" s="1"/>
  <c r="AA587" i="3" s="1"/>
  <c r="AA588" i="3" s="1"/>
  <c r="AA589" i="3" s="1"/>
  <c r="AA590" i="3" s="1"/>
  <c r="AA591" i="3" s="1"/>
  <c r="AA592" i="3" s="1"/>
  <c r="AA593" i="3" s="1"/>
  <c r="AA594" i="3" s="1"/>
  <c r="AA595" i="3" s="1"/>
  <c r="AA596" i="3" s="1"/>
  <c r="AA597" i="3" s="1"/>
  <c r="AA598" i="3" s="1"/>
  <c r="AA599" i="3" s="1"/>
  <c r="AA600" i="3" s="1"/>
  <c r="AA601" i="3" s="1"/>
  <c r="AA602" i="3" s="1"/>
  <c r="AA603" i="3" s="1"/>
  <c r="AA604" i="3" s="1"/>
  <c r="AA605" i="3" s="1"/>
  <c r="AA606" i="3" s="1"/>
  <c r="AA607" i="3" s="1"/>
  <c r="AA608" i="3" s="1"/>
  <c r="AB182" i="3"/>
  <c r="AB183" i="3" s="1"/>
  <c r="AB184" i="3" s="1"/>
  <c r="AB185" i="3" s="1"/>
  <c r="AB186" i="3" s="1"/>
  <c r="AB187" i="3" s="1"/>
  <c r="AB188" i="3" s="1"/>
  <c r="AB189" i="3" s="1"/>
  <c r="AB190" i="3" s="1"/>
  <c r="AB191" i="3" s="1"/>
  <c r="AB192" i="3" s="1"/>
  <c r="AB193" i="3" s="1"/>
  <c r="AB194" i="3" s="1"/>
  <c r="AB195" i="3" s="1"/>
  <c r="AB196" i="3" s="1"/>
  <c r="AB197" i="3" s="1"/>
  <c r="AB198" i="3" s="1"/>
  <c r="AB199" i="3" s="1"/>
  <c r="AB200" i="3" s="1"/>
  <c r="AB201" i="3" s="1"/>
  <c r="AB202" i="3" s="1"/>
  <c r="AB203" i="3" s="1"/>
  <c r="AB204" i="3" s="1"/>
  <c r="AB205" i="3" s="1"/>
  <c r="AB206" i="3" s="1"/>
  <c r="AB207" i="3" s="1"/>
  <c r="AB208" i="3" s="1"/>
  <c r="AB209" i="3" s="1"/>
  <c r="AB210" i="3" s="1"/>
  <c r="AB211" i="3" s="1"/>
  <c r="AB212" i="3" s="1"/>
  <c r="AB213" i="3" s="1"/>
  <c r="AB214" i="3" s="1"/>
  <c r="AB215" i="3" s="1"/>
  <c r="AB216" i="3" s="1"/>
  <c r="AB217" i="3" s="1"/>
  <c r="AB218" i="3" s="1"/>
  <c r="AB219" i="3" s="1"/>
  <c r="AB220" i="3" s="1"/>
  <c r="AB221" i="3" s="1"/>
  <c r="AB222" i="3" s="1"/>
  <c r="AB223" i="3" s="1"/>
  <c r="AB224" i="3" s="1"/>
  <c r="AB225" i="3" s="1"/>
  <c r="AB226" i="3" s="1"/>
  <c r="AB227" i="3" s="1"/>
  <c r="AB228" i="3" s="1"/>
  <c r="AB229" i="3" s="1"/>
  <c r="AB230" i="3" s="1"/>
  <c r="AB231" i="3" s="1"/>
  <c r="AB232" i="3" s="1"/>
  <c r="AB233" i="3" s="1"/>
  <c r="AB234" i="3" s="1"/>
  <c r="AB235" i="3" s="1"/>
  <c r="AB236" i="3" s="1"/>
  <c r="AB237" i="3" s="1"/>
  <c r="AB238" i="3" s="1"/>
  <c r="AB239" i="3" s="1"/>
  <c r="AB240" i="3" s="1"/>
  <c r="AB241" i="3" s="1"/>
  <c r="AB242" i="3" s="1"/>
  <c r="AB243" i="3" s="1"/>
  <c r="AB244" i="3" s="1"/>
  <c r="AB245" i="3" s="1"/>
  <c r="AB246" i="3" s="1"/>
  <c r="AB247" i="3" s="1"/>
  <c r="AB248" i="3" s="1"/>
  <c r="AB249" i="3" s="1"/>
  <c r="AB250" i="3" s="1"/>
  <c r="AB251" i="3" s="1"/>
  <c r="AB252" i="3" s="1"/>
  <c r="AB253" i="3" s="1"/>
  <c r="AB254" i="3" s="1"/>
  <c r="AB255" i="3" s="1"/>
  <c r="AB256" i="3" s="1"/>
  <c r="AB257" i="3" s="1"/>
  <c r="AB258" i="3" s="1"/>
  <c r="AB259" i="3" s="1"/>
  <c r="AB260" i="3" s="1"/>
  <c r="AB261" i="3" s="1"/>
  <c r="AB262" i="3" s="1"/>
  <c r="AB263" i="3" s="1"/>
  <c r="AB264" i="3" s="1"/>
  <c r="AB265" i="3" s="1"/>
  <c r="AB266" i="3" s="1"/>
  <c r="AB267" i="3" s="1"/>
  <c r="AB268" i="3" s="1"/>
  <c r="AB269" i="3" s="1"/>
  <c r="AB270" i="3" s="1"/>
  <c r="AB271" i="3" s="1"/>
  <c r="AB272" i="3" s="1"/>
  <c r="AB273" i="3" s="1"/>
  <c r="AB274" i="3" s="1"/>
  <c r="AB275" i="3" s="1"/>
  <c r="AB276" i="3" s="1"/>
  <c r="AB277" i="3" s="1"/>
  <c r="AB278" i="3" s="1"/>
  <c r="AB279" i="3" s="1"/>
  <c r="AB280" i="3" s="1"/>
  <c r="AB281" i="3" s="1"/>
  <c r="AB282" i="3" s="1"/>
  <c r="AB283" i="3" s="1"/>
  <c r="AB284" i="3" s="1"/>
  <c r="AB285" i="3" s="1"/>
  <c r="AB286" i="3" s="1"/>
  <c r="AB287" i="3" s="1"/>
  <c r="AB288" i="3" s="1"/>
  <c r="AB289" i="3" s="1"/>
  <c r="AB290" i="3" s="1"/>
  <c r="AB291" i="3" s="1"/>
  <c r="AB292" i="3" s="1"/>
  <c r="AB293" i="3" s="1"/>
  <c r="AB294" i="3" s="1"/>
  <c r="AB295" i="3" s="1"/>
  <c r="AB296" i="3" s="1"/>
  <c r="AB297" i="3" s="1"/>
  <c r="AB298" i="3" s="1"/>
  <c r="AB299" i="3" s="1"/>
  <c r="AB300" i="3" s="1"/>
  <c r="AB301" i="3" s="1"/>
  <c r="AB302" i="3" s="1"/>
  <c r="AB303" i="3" s="1"/>
  <c r="AB304" i="3" s="1"/>
  <c r="AB305" i="3" s="1"/>
  <c r="AB306" i="3" s="1"/>
  <c r="AB307" i="3" s="1"/>
  <c r="AB308" i="3" s="1"/>
  <c r="AB309" i="3" s="1"/>
  <c r="AB310" i="3" s="1"/>
  <c r="AB311" i="3" s="1"/>
  <c r="AB312" i="3" s="1"/>
  <c r="AB313" i="3" s="1"/>
  <c r="AB314" i="3" s="1"/>
  <c r="AB315" i="3" s="1"/>
  <c r="AB316" i="3" s="1"/>
  <c r="AB317" i="3" s="1"/>
  <c r="AB318" i="3" s="1"/>
  <c r="AB319" i="3" s="1"/>
  <c r="AB320" i="3" s="1"/>
  <c r="AB321" i="3" s="1"/>
  <c r="AB322" i="3" s="1"/>
  <c r="AB323" i="3" s="1"/>
  <c r="AB324" i="3" s="1"/>
  <c r="AB325" i="3" s="1"/>
  <c r="AB326" i="3" s="1"/>
  <c r="AB327" i="3" s="1"/>
  <c r="AB328" i="3" s="1"/>
  <c r="AB329" i="3" s="1"/>
  <c r="AB330" i="3" s="1"/>
  <c r="AB331" i="3" s="1"/>
  <c r="AB332" i="3" s="1"/>
  <c r="AB333" i="3" s="1"/>
  <c r="AB334" i="3" s="1"/>
  <c r="AB335" i="3" s="1"/>
  <c r="AB336" i="3" s="1"/>
  <c r="AB337" i="3" s="1"/>
  <c r="AB338" i="3" s="1"/>
  <c r="AB339" i="3" s="1"/>
  <c r="AB340" i="3" s="1"/>
  <c r="AB341" i="3" s="1"/>
  <c r="AB342" i="3" s="1"/>
  <c r="AB343" i="3" s="1"/>
  <c r="AB344" i="3" s="1"/>
  <c r="AB345" i="3" s="1"/>
  <c r="AB346" i="3" s="1"/>
  <c r="AB347" i="3" s="1"/>
  <c r="AB348" i="3" s="1"/>
  <c r="AB349" i="3" s="1"/>
  <c r="AB350" i="3" s="1"/>
  <c r="AB351" i="3" s="1"/>
  <c r="AB352" i="3" s="1"/>
  <c r="AB353" i="3" s="1"/>
  <c r="AB354" i="3" s="1"/>
  <c r="AB355" i="3" s="1"/>
  <c r="AB356" i="3" s="1"/>
  <c r="AB357" i="3" s="1"/>
  <c r="AB358" i="3" s="1"/>
  <c r="AB359" i="3" s="1"/>
  <c r="AB360" i="3" s="1"/>
  <c r="AB361" i="3" s="1"/>
  <c r="AB362" i="3" s="1"/>
  <c r="AB363" i="3" s="1"/>
  <c r="AB364" i="3" s="1"/>
  <c r="AB365" i="3" s="1"/>
  <c r="AB366" i="3" s="1"/>
  <c r="AB367" i="3" s="1"/>
  <c r="AB368" i="3" s="1"/>
  <c r="AB369" i="3" s="1"/>
  <c r="AB370" i="3" s="1"/>
  <c r="AB371" i="3" s="1"/>
  <c r="AB372" i="3" s="1"/>
  <c r="AB373" i="3" s="1"/>
  <c r="AB374" i="3" s="1"/>
  <c r="AB375" i="3" s="1"/>
  <c r="AB376" i="3" s="1"/>
  <c r="AB377" i="3" s="1"/>
  <c r="AB378" i="3" s="1"/>
  <c r="AB379" i="3" s="1"/>
  <c r="AB380" i="3" s="1"/>
  <c r="AB381" i="3" s="1"/>
  <c r="AB382" i="3" s="1"/>
  <c r="AB383" i="3" s="1"/>
  <c r="AB384" i="3" s="1"/>
  <c r="AB385" i="3" s="1"/>
  <c r="AB386" i="3" s="1"/>
  <c r="AB387" i="3" s="1"/>
  <c r="AB388" i="3" s="1"/>
  <c r="AB389" i="3" s="1"/>
  <c r="AB390" i="3" s="1"/>
  <c r="AB391" i="3" s="1"/>
  <c r="AB392" i="3" s="1"/>
  <c r="AB393" i="3" s="1"/>
  <c r="AB394" i="3" s="1"/>
  <c r="AB395" i="3" s="1"/>
  <c r="AB396" i="3" s="1"/>
  <c r="AB397" i="3" s="1"/>
  <c r="AB398" i="3" s="1"/>
  <c r="AB399" i="3" s="1"/>
  <c r="AB400" i="3" s="1"/>
  <c r="AB401" i="3" s="1"/>
  <c r="AB402" i="3" s="1"/>
  <c r="AB403" i="3" s="1"/>
  <c r="AB404" i="3" s="1"/>
  <c r="AB405" i="3" s="1"/>
  <c r="AB406" i="3" s="1"/>
  <c r="AB407" i="3" s="1"/>
  <c r="AB408" i="3" s="1"/>
  <c r="AB409" i="3" s="1"/>
  <c r="AB410" i="3" s="1"/>
  <c r="AB411" i="3" s="1"/>
  <c r="AB412" i="3" s="1"/>
  <c r="AB413" i="3" s="1"/>
  <c r="AB414" i="3" s="1"/>
  <c r="AB415" i="3" s="1"/>
  <c r="AB416" i="3" s="1"/>
  <c r="AB417" i="3" s="1"/>
  <c r="AB418" i="3" s="1"/>
  <c r="AB419" i="3" s="1"/>
  <c r="AB420" i="3" s="1"/>
  <c r="AB421" i="3" s="1"/>
  <c r="AB422" i="3" s="1"/>
  <c r="AB423" i="3" s="1"/>
  <c r="AB424" i="3" s="1"/>
  <c r="AB425" i="3" s="1"/>
  <c r="AB426" i="3" s="1"/>
  <c r="AB427" i="3" s="1"/>
  <c r="AB428" i="3" s="1"/>
  <c r="AB429" i="3" s="1"/>
  <c r="AB430" i="3" s="1"/>
  <c r="AB431" i="3" s="1"/>
  <c r="AB432" i="3" s="1"/>
  <c r="AB433" i="3" s="1"/>
  <c r="AB434" i="3" s="1"/>
  <c r="AB435" i="3" s="1"/>
  <c r="AB436" i="3" s="1"/>
  <c r="AB437" i="3" s="1"/>
  <c r="AB438" i="3" s="1"/>
  <c r="AB439" i="3" s="1"/>
  <c r="AB440" i="3" s="1"/>
  <c r="AB441" i="3" s="1"/>
  <c r="AB442" i="3" s="1"/>
  <c r="AB443" i="3" s="1"/>
  <c r="AB444" i="3" s="1"/>
  <c r="AB445" i="3" s="1"/>
  <c r="AB446" i="3" s="1"/>
  <c r="AB447" i="3" s="1"/>
  <c r="AB448" i="3" s="1"/>
  <c r="AB449" i="3" s="1"/>
  <c r="AB450" i="3" s="1"/>
  <c r="AB451" i="3" s="1"/>
  <c r="AB452" i="3" s="1"/>
  <c r="AB453" i="3" s="1"/>
  <c r="AB454" i="3" s="1"/>
  <c r="AB455" i="3" s="1"/>
  <c r="AB456" i="3" s="1"/>
  <c r="AB457" i="3" s="1"/>
  <c r="AB458" i="3" s="1"/>
  <c r="AB459" i="3" s="1"/>
  <c r="AB460" i="3" s="1"/>
  <c r="AB461" i="3" s="1"/>
  <c r="AB462" i="3" s="1"/>
  <c r="AB463" i="3" s="1"/>
  <c r="AB464" i="3" s="1"/>
  <c r="AB465" i="3" s="1"/>
  <c r="AB466" i="3" s="1"/>
  <c r="AB467" i="3" s="1"/>
  <c r="AB468" i="3" s="1"/>
  <c r="AB469" i="3" s="1"/>
  <c r="AB470" i="3" s="1"/>
  <c r="AB471" i="3" s="1"/>
  <c r="AB472" i="3" s="1"/>
  <c r="AB473" i="3" s="1"/>
  <c r="AB474" i="3" s="1"/>
  <c r="AB475" i="3" s="1"/>
  <c r="AB476" i="3" s="1"/>
  <c r="AB477" i="3" s="1"/>
  <c r="AB478" i="3" s="1"/>
  <c r="AB479" i="3" s="1"/>
  <c r="AB480" i="3" s="1"/>
  <c r="AB481" i="3" s="1"/>
  <c r="AB482" i="3" s="1"/>
  <c r="AB483" i="3" s="1"/>
  <c r="AB484" i="3" s="1"/>
  <c r="AB485" i="3" s="1"/>
  <c r="AB486" i="3" s="1"/>
  <c r="AB487" i="3" s="1"/>
  <c r="AB488" i="3" s="1"/>
  <c r="AB489" i="3" s="1"/>
  <c r="AB490" i="3" s="1"/>
  <c r="AB491" i="3" s="1"/>
  <c r="AB492" i="3" s="1"/>
  <c r="AB493" i="3" s="1"/>
  <c r="AB494" i="3" s="1"/>
  <c r="AB495" i="3" s="1"/>
  <c r="AB496" i="3" s="1"/>
  <c r="AB497" i="3" s="1"/>
  <c r="AB498" i="3" s="1"/>
  <c r="AB499" i="3" s="1"/>
  <c r="AB500" i="3" s="1"/>
  <c r="AB501" i="3" s="1"/>
  <c r="AB502" i="3" s="1"/>
  <c r="AB503" i="3" s="1"/>
  <c r="AB504" i="3" s="1"/>
  <c r="AB505" i="3" s="1"/>
  <c r="AB506" i="3" s="1"/>
  <c r="AB507" i="3" s="1"/>
  <c r="AB508" i="3" s="1"/>
  <c r="AB509" i="3" s="1"/>
  <c r="AB510" i="3" s="1"/>
  <c r="AB511" i="3" s="1"/>
  <c r="AB512" i="3" s="1"/>
  <c r="AB513" i="3" s="1"/>
  <c r="AB514" i="3" s="1"/>
  <c r="AB515" i="3" s="1"/>
  <c r="AB516" i="3" s="1"/>
  <c r="AB517" i="3" s="1"/>
  <c r="AB518" i="3" s="1"/>
  <c r="AB519" i="3" s="1"/>
  <c r="AB520" i="3" s="1"/>
  <c r="AB521" i="3" s="1"/>
  <c r="AB522" i="3" s="1"/>
  <c r="AB523" i="3" s="1"/>
  <c r="AB524" i="3" s="1"/>
  <c r="AB525" i="3" s="1"/>
  <c r="AB526" i="3" s="1"/>
  <c r="AB527" i="3" s="1"/>
  <c r="AB528" i="3" s="1"/>
  <c r="AB529" i="3" s="1"/>
  <c r="AB530" i="3" s="1"/>
  <c r="AB531" i="3" s="1"/>
  <c r="AB532" i="3" s="1"/>
  <c r="AB533" i="3" s="1"/>
  <c r="AB534" i="3" s="1"/>
  <c r="AB535" i="3" s="1"/>
  <c r="AB536" i="3" s="1"/>
  <c r="AB537" i="3" s="1"/>
  <c r="AB538" i="3" s="1"/>
  <c r="AB539" i="3" s="1"/>
  <c r="AB540" i="3" s="1"/>
  <c r="AB541" i="3" s="1"/>
  <c r="AB542" i="3" s="1"/>
  <c r="AB543" i="3" s="1"/>
  <c r="AB544" i="3" s="1"/>
  <c r="AB545" i="3" s="1"/>
  <c r="AB546" i="3" s="1"/>
  <c r="AB547" i="3" s="1"/>
  <c r="AB548" i="3" s="1"/>
  <c r="AB549" i="3" s="1"/>
  <c r="AB550" i="3" s="1"/>
  <c r="AB551" i="3" s="1"/>
  <c r="AB552" i="3" s="1"/>
  <c r="AB553" i="3" s="1"/>
  <c r="AB554" i="3" s="1"/>
  <c r="AB555" i="3" s="1"/>
  <c r="AB556" i="3" s="1"/>
  <c r="AB557" i="3" s="1"/>
  <c r="AB558" i="3" s="1"/>
  <c r="AB559" i="3" s="1"/>
  <c r="AB560" i="3" s="1"/>
  <c r="AB561" i="3" s="1"/>
  <c r="AB562" i="3" s="1"/>
  <c r="AB563" i="3" s="1"/>
  <c r="AB564" i="3" s="1"/>
  <c r="AB565" i="3" s="1"/>
  <c r="AB566" i="3" s="1"/>
  <c r="AB567" i="3" s="1"/>
  <c r="AB568" i="3" s="1"/>
  <c r="AB569" i="3" s="1"/>
  <c r="AB570" i="3" s="1"/>
  <c r="AB571" i="3" s="1"/>
  <c r="AB572" i="3" s="1"/>
  <c r="AB573" i="3" s="1"/>
  <c r="AB574" i="3" s="1"/>
  <c r="AB575" i="3" s="1"/>
  <c r="AB576" i="3" s="1"/>
  <c r="AB577" i="3" s="1"/>
  <c r="AB578" i="3" s="1"/>
  <c r="AB579" i="3" s="1"/>
  <c r="AB580" i="3" s="1"/>
  <c r="AB581" i="3" s="1"/>
  <c r="AB582" i="3" s="1"/>
  <c r="AB583" i="3" s="1"/>
  <c r="AB584" i="3" s="1"/>
  <c r="AB585" i="3" s="1"/>
  <c r="AB586" i="3" s="1"/>
  <c r="AB587" i="3" s="1"/>
  <c r="AB588" i="3" s="1"/>
  <c r="AB589" i="3" s="1"/>
  <c r="AB590" i="3" s="1"/>
  <c r="AB591" i="3" s="1"/>
  <c r="AB592" i="3" s="1"/>
  <c r="AB593" i="3" s="1"/>
  <c r="AB594" i="3" s="1"/>
  <c r="AB595" i="3" s="1"/>
  <c r="AB596" i="3" s="1"/>
  <c r="AB597" i="3" s="1"/>
  <c r="AB598" i="3" s="1"/>
  <c r="AB599" i="3" s="1"/>
  <c r="AB600" i="3" s="1"/>
  <c r="AB601" i="3" s="1"/>
  <c r="AB602" i="3" s="1"/>
  <c r="AB603" i="3" s="1"/>
  <c r="AB604" i="3" s="1"/>
  <c r="AB605" i="3" s="1"/>
  <c r="AB606" i="3" s="1"/>
  <c r="AB607" i="3" s="1"/>
  <c r="AB608" i="3" s="1"/>
  <c r="AC182" i="3"/>
  <c r="AC183" i="3" s="1"/>
  <c r="AC184" i="3" s="1"/>
  <c r="AC185" i="3" s="1"/>
  <c r="AC186" i="3" s="1"/>
  <c r="AC187" i="3" s="1"/>
  <c r="AC188" i="3" s="1"/>
  <c r="AC189" i="3" s="1"/>
  <c r="AC190" i="3" s="1"/>
  <c r="AC191" i="3" s="1"/>
  <c r="AC192" i="3" s="1"/>
  <c r="AC193" i="3" s="1"/>
  <c r="AC194" i="3" s="1"/>
  <c r="AC195" i="3" s="1"/>
  <c r="AC196" i="3" s="1"/>
  <c r="AC197" i="3" s="1"/>
  <c r="AC198" i="3" s="1"/>
  <c r="AC199" i="3" s="1"/>
  <c r="AC200" i="3" s="1"/>
  <c r="AC201" i="3" s="1"/>
  <c r="AC202" i="3" s="1"/>
  <c r="AC203" i="3" s="1"/>
  <c r="AC204" i="3" s="1"/>
  <c r="AC205" i="3" s="1"/>
  <c r="AC206" i="3" s="1"/>
  <c r="AC207" i="3" s="1"/>
  <c r="AC208" i="3" s="1"/>
  <c r="AC209" i="3" s="1"/>
  <c r="AC210" i="3" s="1"/>
  <c r="AC211" i="3" s="1"/>
  <c r="AC212" i="3" s="1"/>
  <c r="AC213" i="3" s="1"/>
  <c r="AC214" i="3" s="1"/>
  <c r="AC215" i="3" s="1"/>
  <c r="AC216" i="3" s="1"/>
  <c r="AC217" i="3" s="1"/>
  <c r="AC218" i="3" s="1"/>
  <c r="AC219" i="3" s="1"/>
  <c r="AC220" i="3" s="1"/>
  <c r="AC221" i="3" s="1"/>
  <c r="AC222" i="3" s="1"/>
  <c r="AC223" i="3" s="1"/>
  <c r="AC224" i="3" s="1"/>
  <c r="AC225" i="3" s="1"/>
  <c r="AC226" i="3" s="1"/>
  <c r="AC227" i="3" s="1"/>
  <c r="AC228" i="3" s="1"/>
  <c r="AC229" i="3" s="1"/>
  <c r="AC230" i="3" s="1"/>
  <c r="AC231" i="3" s="1"/>
  <c r="AC232" i="3" s="1"/>
  <c r="AC233" i="3" s="1"/>
  <c r="AC234" i="3" s="1"/>
  <c r="AC235" i="3" s="1"/>
  <c r="AC236" i="3" s="1"/>
  <c r="AC237" i="3" s="1"/>
  <c r="AC238" i="3" s="1"/>
  <c r="AC239" i="3" s="1"/>
  <c r="AC240" i="3" s="1"/>
  <c r="AC241" i="3" s="1"/>
  <c r="AC242" i="3" s="1"/>
  <c r="AC243" i="3" s="1"/>
  <c r="AC244" i="3" s="1"/>
  <c r="AC245" i="3" s="1"/>
  <c r="AC246" i="3" s="1"/>
  <c r="AC247" i="3" s="1"/>
  <c r="AC248" i="3" s="1"/>
  <c r="AC249" i="3" s="1"/>
  <c r="AC250" i="3" s="1"/>
  <c r="AC251" i="3" s="1"/>
  <c r="AC252" i="3" s="1"/>
  <c r="AC253" i="3" s="1"/>
  <c r="AC254" i="3" s="1"/>
  <c r="AC255" i="3" s="1"/>
  <c r="AC256" i="3" s="1"/>
  <c r="AC257" i="3" s="1"/>
  <c r="AC258" i="3" s="1"/>
  <c r="AC259" i="3" s="1"/>
  <c r="AC260" i="3" s="1"/>
  <c r="AC261" i="3" s="1"/>
  <c r="AC262" i="3" s="1"/>
  <c r="AC263" i="3" s="1"/>
  <c r="AC264" i="3" s="1"/>
  <c r="AC265" i="3" s="1"/>
  <c r="AC266" i="3" s="1"/>
  <c r="AC267" i="3" s="1"/>
  <c r="AC268" i="3" s="1"/>
  <c r="AC269" i="3" s="1"/>
  <c r="AC270" i="3" s="1"/>
  <c r="AC271" i="3" s="1"/>
  <c r="AC272" i="3" s="1"/>
  <c r="AC273" i="3" s="1"/>
  <c r="AC274" i="3" s="1"/>
  <c r="AC275" i="3" s="1"/>
  <c r="AC276" i="3" s="1"/>
  <c r="AC277" i="3" s="1"/>
  <c r="AC278" i="3" s="1"/>
  <c r="AC279" i="3" s="1"/>
  <c r="AC280" i="3" s="1"/>
  <c r="AC281" i="3" s="1"/>
  <c r="AC282" i="3" s="1"/>
  <c r="AC283" i="3" s="1"/>
  <c r="AC284" i="3" s="1"/>
  <c r="AC285" i="3" s="1"/>
  <c r="AC286" i="3" s="1"/>
  <c r="AC287" i="3" s="1"/>
  <c r="AC288" i="3" s="1"/>
  <c r="AC289" i="3" s="1"/>
  <c r="AC290" i="3" s="1"/>
  <c r="AC291" i="3" s="1"/>
  <c r="AC292" i="3" s="1"/>
  <c r="AC293" i="3" s="1"/>
  <c r="AC294" i="3" s="1"/>
  <c r="AC295" i="3" s="1"/>
  <c r="AC296" i="3" s="1"/>
  <c r="AC297" i="3" s="1"/>
  <c r="AC298" i="3" s="1"/>
  <c r="AC299" i="3" s="1"/>
  <c r="AC300" i="3" s="1"/>
  <c r="AC301" i="3" s="1"/>
  <c r="AC302" i="3" s="1"/>
  <c r="AC303" i="3" s="1"/>
  <c r="AC304" i="3" s="1"/>
  <c r="AC305" i="3" s="1"/>
  <c r="AC306" i="3" s="1"/>
  <c r="AC307" i="3" s="1"/>
  <c r="AC308" i="3" s="1"/>
  <c r="AC309" i="3" s="1"/>
  <c r="AC310" i="3" s="1"/>
  <c r="AC311" i="3" s="1"/>
  <c r="AC312" i="3" s="1"/>
  <c r="AC313" i="3" s="1"/>
  <c r="AC314" i="3" s="1"/>
  <c r="AC315" i="3" s="1"/>
  <c r="AC316" i="3" s="1"/>
  <c r="AC317" i="3" s="1"/>
  <c r="AC318" i="3" s="1"/>
  <c r="AC319" i="3" s="1"/>
  <c r="AC320" i="3" s="1"/>
  <c r="AC321" i="3" s="1"/>
  <c r="AC322" i="3" s="1"/>
  <c r="AC323" i="3" s="1"/>
  <c r="AC324" i="3" s="1"/>
  <c r="AC325" i="3" s="1"/>
  <c r="AC326" i="3" s="1"/>
  <c r="AC327" i="3" s="1"/>
  <c r="AC328" i="3" s="1"/>
  <c r="AC329" i="3" s="1"/>
  <c r="AC330" i="3" s="1"/>
  <c r="AC331" i="3" s="1"/>
  <c r="AC332" i="3" s="1"/>
  <c r="AC333" i="3" s="1"/>
  <c r="AC334" i="3" s="1"/>
  <c r="AC335" i="3" s="1"/>
  <c r="AC336" i="3" s="1"/>
  <c r="AC337" i="3" s="1"/>
  <c r="AC338" i="3" s="1"/>
  <c r="AC339" i="3" s="1"/>
  <c r="AC340" i="3" s="1"/>
  <c r="AC341" i="3" s="1"/>
  <c r="AC342" i="3" s="1"/>
  <c r="AC343" i="3" s="1"/>
  <c r="AC344" i="3" s="1"/>
  <c r="AC345" i="3" s="1"/>
  <c r="AC346" i="3" s="1"/>
  <c r="AC347" i="3" s="1"/>
  <c r="AC348" i="3" s="1"/>
  <c r="AC349" i="3" s="1"/>
  <c r="AC350" i="3" s="1"/>
  <c r="AC351" i="3" s="1"/>
  <c r="AC352" i="3" s="1"/>
  <c r="AC353" i="3" s="1"/>
  <c r="AC354" i="3" s="1"/>
  <c r="AC355" i="3" s="1"/>
  <c r="AC356" i="3" s="1"/>
  <c r="AC357" i="3" s="1"/>
  <c r="AC358" i="3" s="1"/>
  <c r="AC359" i="3" s="1"/>
  <c r="AC360" i="3" s="1"/>
  <c r="AC361" i="3" s="1"/>
  <c r="AC362" i="3" s="1"/>
  <c r="AC363" i="3" s="1"/>
  <c r="AC364" i="3" s="1"/>
  <c r="AC365" i="3" s="1"/>
  <c r="AC366" i="3" s="1"/>
  <c r="AC367" i="3" s="1"/>
  <c r="AC368" i="3" s="1"/>
  <c r="AC369" i="3" s="1"/>
  <c r="AC370" i="3" s="1"/>
  <c r="AC371" i="3" s="1"/>
  <c r="AC372" i="3" s="1"/>
  <c r="AC373" i="3" s="1"/>
  <c r="AC374" i="3" s="1"/>
  <c r="AC375" i="3" s="1"/>
  <c r="AC376" i="3" s="1"/>
  <c r="AC377" i="3" s="1"/>
  <c r="AC378" i="3" s="1"/>
  <c r="AC379" i="3" s="1"/>
  <c r="AC380" i="3" s="1"/>
  <c r="AC381" i="3" s="1"/>
  <c r="AC382" i="3" s="1"/>
  <c r="AC383" i="3" s="1"/>
  <c r="AC384" i="3" s="1"/>
  <c r="AC385" i="3" s="1"/>
  <c r="AC386" i="3" s="1"/>
  <c r="AC387" i="3" s="1"/>
  <c r="AC388" i="3" s="1"/>
  <c r="AC389" i="3" s="1"/>
  <c r="AC390" i="3" s="1"/>
  <c r="AC391" i="3" s="1"/>
  <c r="AC392" i="3" s="1"/>
  <c r="AC393" i="3" s="1"/>
  <c r="AC394" i="3" s="1"/>
  <c r="AC395" i="3" s="1"/>
  <c r="AC396" i="3" s="1"/>
  <c r="AC397" i="3" s="1"/>
  <c r="AC398" i="3" s="1"/>
  <c r="AC399" i="3" s="1"/>
  <c r="AC400" i="3" s="1"/>
  <c r="AC401" i="3" s="1"/>
  <c r="AC402" i="3" s="1"/>
  <c r="AC403" i="3" s="1"/>
  <c r="AC404" i="3" s="1"/>
  <c r="AC405" i="3" s="1"/>
  <c r="AC406" i="3" s="1"/>
  <c r="AC407" i="3" s="1"/>
  <c r="AC408" i="3" s="1"/>
  <c r="AC409" i="3" s="1"/>
  <c r="AC410" i="3" s="1"/>
  <c r="AC411" i="3" s="1"/>
  <c r="AC412" i="3" s="1"/>
  <c r="AC413" i="3" s="1"/>
  <c r="AC414" i="3" s="1"/>
  <c r="AC415" i="3" s="1"/>
  <c r="AC416" i="3" s="1"/>
  <c r="AC417" i="3" s="1"/>
  <c r="AC418" i="3" s="1"/>
  <c r="AC419" i="3" s="1"/>
  <c r="AC420" i="3" s="1"/>
  <c r="AC421" i="3" s="1"/>
  <c r="AC422" i="3" s="1"/>
  <c r="AC423" i="3" s="1"/>
  <c r="AC424" i="3" s="1"/>
  <c r="AC425" i="3" s="1"/>
  <c r="AC426" i="3" s="1"/>
  <c r="AC427" i="3" s="1"/>
  <c r="AC428" i="3" s="1"/>
  <c r="AC429" i="3" s="1"/>
  <c r="AC430" i="3" s="1"/>
  <c r="AC431" i="3" s="1"/>
  <c r="AC432" i="3" s="1"/>
  <c r="AC433" i="3" s="1"/>
  <c r="AC434" i="3" s="1"/>
  <c r="AC435" i="3" s="1"/>
  <c r="AC436" i="3" s="1"/>
  <c r="AC437" i="3" s="1"/>
  <c r="AC438" i="3" s="1"/>
  <c r="AC439" i="3" s="1"/>
  <c r="AC440" i="3" s="1"/>
  <c r="AC441" i="3" s="1"/>
  <c r="AC442" i="3" s="1"/>
  <c r="AC443" i="3" s="1"/>
  <c r="AC444" i="3" s="1"/>
  <c r="AC445" i="3" s="1"/>
  <c r="AC446" i="3" s="1"/>
  <c r="AC447" i="3" s="1"/>
  <c r="AC448" i="3" s="1"/>
  <c r="AC449" i="3" s="1"/>
  <c r="AC450" i="3" s="1"/>
  <c r="AC451" i="3" s="1"/>
  <c r="AC452" i="3" s="1"/>
  <c r="AC453" i="3" s="1"/>
  <c r="AC454" i="3" s="1"/>
  <c r="AC455" i="3" s="1"/>
  <c r="AC456" i="3" s="1"/>
  <c r="AC457" i="3" s="1"/>
  <c r="AC458" i="3" s="1"/>
  <c r="AC459" i="3" s="1"/>
  <c r="AC460" i="3" s="1"/>
  <c r="AC461" i="3" s="1"/>
  <c r="AC462" i="3" s="1"/>
  <c r="AC463" i="3" s="1"/>
  <c r="AC464" i="3" s="1"/>
  <c r="AC465" i="3" s="1"/>
  <c r="AC466" i="3" s="1"/>
  <c r="AC467" i="3" s="1"/>
  <c r="AC468" i="3" s="1"/>
  <c r="AC469" i="3" s="1"/>
  <c r="AC470" i="3" s="1"/>
  <c r="AC471" i="3" s="1"/>
  <c r="AC472" i="3" s="1"/>
  <c r="AC473" i="3" s="1"/>
  <c r="AC474" i="3" s="1"/>
  <c r="AC475" i="3" s="1"/>
  <c r="AC476" i="3" s="1"/>
  <c r="AC477" i="3" s="1"/>
  <c r="AC478" i="3" s="1"/>
  <c r="AC479" i="3" s="1"/>
  <c r="AC480" i="3" s="1"/>
  <c r="AC481" i="3" s="1"/>
  <c r="AC482" i="3" s="1"/>
  <c r="AC483" i="3" s="1"/>
  <c r="AC484" i="3" s="1"/>
  <c r="AC485" i="3" s="1"/>
  <c r="AC486" i="3" s="1"/>
  <c r="AC487" i="3" s="1"/>
  <c r="AC488" i="3" s="1"/>
  <c r="AC489" i="3" s="1"/>
  <c r="AC490" i="3" s="1"/>
  <c r="AC491" i="3" s="1"/>
  <c r="AC492" i="3" s="1"/>
  <c r="AC493" i="3" s="1"/>
  <c r="AC494" i="3" s="1"/>
  <c r="AC495" i="3" s="1"/>
  <c r="AC496" i="3" s="1"/>
  <c r="AC497" i="3" s="1"/>
  <c r="AC498" i="3" s="1"/>
  <c r="AC499" i="3" s="1"/>
  <c r="AC500" i="3" s="1"/>
  <c r="AC501" i="3" s="1"/>
  <c r="AC502" i="3" s="1"/>
  <c r="AC503" i="3" s="1"/>
  <c r="AC504" i="3" s="1"/>
  <c r="AC505" i="3" s="1"/>
  <c r="AC506" i="3" s="1"/>
  <c r="AC507" i="3" s="1"/>
  <c r="AC508" i="3" s="1"/>
  <c r="AC509" i="3" s="1"/>
  <c r="AC510" i="3" s="1"/>
  <c r="AC511" i="3" s="1"/>
  <c r="AC512" i="3" s="1"/>
  <c r="AC513" i="3" s="1"/>
  <c r="AC514" i="3" s="1"/>
  <c r="AC515" i="3" s="1"/>
  <c r="AC516" i="3" s="1"/>
  <c r="AC517" i="3" s="1"/>
  <c r="AC518" i="3" s="1"/>
  <c r="AC519" i="3" s="1"/>
  <c r="AC520" i="3" s="1"/>
  <c r="AC521" i="3" s="1"/>
  <c r="AC522" i="3" s="1"/>
  <c r="AC523" i="3" s="1"/>
  <c r="AC524" i="3" s="1"/>
  <c r="AC525" i="3" s="1"/>
  <c r="AC526" i="3" s="1"/>
  <c r="AC527" i="3" s="1"/>
  <c r="AC528" i="3" s="1"/>
  <c r="AC529" i="3" s="1"/>
  <c r="AC530" i="3" s="1"/>
  <c r="AC531" i="3" s="1"/>
  <c r="AC532" i="3" s="1"/>
  <c r="AC533" i="3" s="1"/>
  <c r="AC534" i="3" s="1"/>
  <c r="AC535" i="3" s="1"/>
  <c r="AC536" i="3" s="1"/>
  <c r="AC537" i="3" s="1"/>
  <c r="AC538" i="3" s="1"/>
  <c r="AC539" i="3" s="1"/>
  <c r="AC540" i="3" s="1"/>
  <c r="AC541" i="3" s="1"/>
  <c r="AC542" i="3" s="1"/>
  <c r="AC543" i="3" s="1"/>
  <c r="AC544" i="3" s="1"/>
  <c r="AC545" i="3" s="1"/>
  <c r="AC546" i="3" s="1"/>
  <c r="AC547" i="3" s="1"/>
  <c r="AC548" i="3" s="1"/>
  <c r="AC549" i="3" s="1"/>
  <c r="AC550" i="3" s="1"/>
  <c r="AC551" i="3" s="1"/>
  <c r="AC552" i="3" s="1"/>
  <c r="AC553" i="3" s="1"/>
  <c r="AC554" i="3" s="1"/>
  <c r="AC555" i="3" s="1"/>
  <c r="AC556" i="3" s="1"/>
  <c r="AC557" i="3" s="1"/>
  <c r="AC558" i="3" s="1"/>
  <c r="AC559" i="3" s="1"/>
  <c r="AC560" i="3" s="1"/>
  <c r="AC561" i="3" s="1"/>
  <c r="AC562" i="3" s="1"/>
  <c r="AC563" i="3" s="1"/>
  <c r="AC564" i="3" s="1"/>
  <c r="AC565" i="3" s="1"/>
  <c r="AC566" i="3" s="1"/>
  <c r="AC567" i="3" s="1"/>
  <c r="AC568" i="3" s="1"/>
  <c r="AC569" i="3" s="1"/>
  <c r="AC570" i="3" s="1"/>
  <c r="AC571" i="3" s="1"/>
  <c r="AC572" i="3" s="1"/>
  <c r="AC573" i="3" s="1"/>
  <c r="AC574" i="3" s="1"/>
  <c r="AC575" i="3" s="1"/>
  <c r="AC576" i="3" s="1"/>
  <c r="AC577" i="3" s="1"/>
  <c r="AC578" i="3" s="1"/>
  <c r="AC579" i="3" s="1"/>
  <c r="AC580" i="3" s="1"/>
  <c r="AC581" i="3" s="1"/>
  <c r="AC582" i="3" s="1"/>
  <c r="AC583" i="3" s="1"/>
  <c r="AC584" i="3" s="1"/>
  <c r="AC585" i="3" s="1"/>
  <c r="AC586" i="3" s="1"/>
  <c r="AC587" i="3" s="1"/>
  <c r="AC588" i="3" s="1"/>
  <c r="AC589" i="3" s="1"/>
  <c r="AC590" i="3" s="1"/>
  <c r="AC591" i="3" s="1"/>
  <c r="AC592" i="3" s="1"/>
  <c r="AC593" i="3" s="1"/>
  <c r="AC594" i="3" s="1"/>
  <c r="AC595" i="3" s="1"/>
  <c r="AC596" i="3" s="1"/>
  <c r="AC597" i="3" s="1"/>
  <c r="AC598" i="3" s="1"/>
  <c r="AC599" i="3" s="1"/>
  <c r="AC600" i="3" s="1"/>
  <c r="AC601" i="3" s="1"/>
  <c r="AC602" i="3" s="1"/>
  <c r="AC603" i="3" s="1"/>
  <c r="AC604" i="3" s="1"/>
  <c r="AC605" i="3" s="1"/>
  <c r="AC606" i="3" s="1"/>
  <c r="AC607" i="3" s="1"/>
  <c r="AC608" i="3" s="1"/>
  <c r="AD182" i="3"/>
  <c r="AD183" i="3" s="1"/>
  <c r="AD184" i="3" s="1"/>
  <c r="AD185" i="3" s="1"/>
  <c r="AD186" i="3" s="1"/>
  <c r="AD187" i="3" s="1"/>
  <c r="AD188" i="3" s="1"/>
  <c r="AD189" i="3" s="1"/>
  <c r="AD190" i="3" s="1"/>
  <c r="AD191" i="3" s="1"/>
  <c r="AD192" i="3" s="1"/>
  <c r="AD193" i="3" s="1"/>
  <c r="AD194" i="3" s="1"/>
  <c r="AD195" i="3" s="1"/>
  <c r="AD196" i="3" s="1"/>
  <c r="AD197" i="3" s="1"/>
  <c r="AD198" i="3" s="1"/>
  <c r="AD199" i="3" s="1"/>
  <c r="AD200" i="3" s="1"/>
  <c r="AD201" i="3" s="1"/>
  <c r="AD202" i="3" s="1"/>
  <c r="AD203" i="3" s="1"/>
  <c r="AD204" i="3" s="1"/>
  <c r="AD205" i="3" s="1"/>
  <c r="AD206" i="3" s="1"/>
  <c r="AD207" i="3" s="1"/>
  <c r="AD208" i="3" s="1"/>
  <c r="AD209" i="3" s="1"/>
  <c r="AD210" i="3" s="1"/>
  <c r="AD211" i="3" s="1"/>
  <c r="AD212" i="3" s="1"/>
  <c r="AD213" i="3" s="1"/>
  <c r="AD214" i="3" s="1"/>
  <c r="AD215" i="3" s="1"/>
  <c r="AD216" i="3" s="1"/>
  <c r="AD217" i="3" s="1"/>
  <c r="AD218" i="3" s="1"/>
  <c r="AD219" i="3" s="1"/>
  <c r="AD220" i="3" s="1"/>
  <c r="AD221" i="3" s="1"/>
  <c r="AD222" i="3" s="1"/>
  <c r="AD223" i="3" s="1"/>
  <c r="AD224" i="3" s="1"/>
  <c r="AD225" i="3" s="1"/>
  <c r="AD226" i="3" s="1"/>
  <c r="AD227" i="3" s="1"/>
  <c r="AD228" i="3" s="1"/>
  <c r="AD229" i="3" s="1"/>
  <c r="AD230" i="3" s="1"/>
  <c r="AD231" i="3" s="1"/>
  <c r="AD232" i="3" s="1"/>
  <c r="AD233" i="3" s="1"/>
  <c r="AD234" i="3" s="1"/>
  <c r="AD235" i="3" s="1"/>
  <c r="AD236" i="3" s="1"/>
  <c r="AD237" i="3" s="1"/>
  <c r="AD238" i="3" s="1"/>
  <c r="AD239" i="3" s="1"/>
  <c r="AD240" i="3" s="1"/>
  <c r="AD241" i="3" s="1"/>
  <c r="AD242" i="3" s="1"/>
  <c r="AD243" i="3" s="1"/>
  <c r="AD244" i="3" s="1"/>
  <c r="AD245" i="3" s="1"/>
  <c r="AD246" i="3" s="1"/>
  <c r="AD247" i="3" s="1"/>
  <c r="AD248" i="3" s="1"/>
  <c r="AD249" i="3" s="1"/>
  <c r="AD250" i="3" s="1"/>
  <c r="AD251" i="3" s="1"/>
  <c r="AD252" i="3" s="1"/>
  <c r="AD253" i="3" s="1"/>
  <c r="AD254" i="3" s="1"/>
  <c r="AD255" i="3" s="1"/>
  <c r="AD256" i="3" s="1"/>
  <c r="AD257" i="3" s="1"/>
  <c r="AD258" i="3" s="1"/>
  <c r="AD259" i="3" s="1"/>
  <c r="AD260" i="3" s="1"/>
  <c r="AD261" i="3" s="1"/>
  <c r="AD262" i="3" s="1"/>
  <c r="AD263" i="3" s="1"/>
  <c r="AD264" i="3" s="1"/>
  <c r="AD265" i="3" s="1"/>
  <c r="AD266" i="3" s="1"/>
  <c r="AD267" i="3" s="1"/>
  <c r="AD268" i="3" s="1"/>
  <c r="AD269" i="3" s="1"/>
  <c r="AD270" i="3" s="1"/>
  <c r="AD271" i="3" s="1"/>
  <c r="AD272" i="3" s="1"/>
  <c r="AD273" i="3" s="1"/>
  <c r="AD274" i="3" s="1"/>
  <c r="AD275" i="3" s="1"/>
  <c r="AD276" i="3" s="1"/>
  <c r="AD277" i="3" s="1"/>
  <c r="AD278" i="3" s="1"/>
  <c r="AD279" i="3" s="1"/>
  <c r="AD280" i="3" s="1"/>
  <c r="AD281" i="3" s="1"/>
  <c r="AD282" i="3" s="1"/>
  <c r="AD283" i="3" s="1"/>
  <c r="AD284" i="3" s="1"/>
  <c r="AD285" i="3" s="1"/>
  <c r="AD286" i="3" s="1"/>
  <c r="AD287" i="3" s="1"/>
  <c r="AD288" i="3" s="1"/>
  <c r="AD289" i="3" s="1"/>
  <c r="AD290" i="3" s="1"/>
  <c r="AD291" i="3" s="1"/>
  <c r="AD292" i="3" s="1"/>
  <c r="AD293" i="3" s="1"/>
  <c r="AD294" i="3" s="1"/>
  <c r="AD295" i="3" s="1"/>
  <c r="AD296" i="3" s="1"/>
  <c r="AD297" i="3" s="1"/>
  <c r="AD298" i="3" s="1"/>
  <c r="AD299" i="3" s="1"/>
  <c r="AD300" i="3" s="1"/>
  <c r="AD301" i="3" s="1"/>
  <c r="AD302" i="3" s="1"/>
  <c r="AD303" i="3" s="1"/>
  <c r="AD304" i="3" s="1"/>
  <c r="AD305" i="3" s="1"/>
  <c r="AD306" i="3" s="1"/>
  <c r="AD307" i="3" s="1"/>
  <c r="AD308" i="3" s="1"/>
  <c r="AD309" i="3" s="1"/>
  <c r="AD310" i="3" s="1"/>
  <c r="AD311" i="3" s="1"/>
  <c r="AD312" i="3" s="1"/>
  <c r="AD313" i="3" s="1"/>
  <c r="AD314" i="3" s="1"/>
  <c r="AD315" i="3" s="1"/>
  <c r="AD316" i="3" s="1"/>
  <c r="AD317" i="3" s="1"/>
  <c r="AD318" i="3" s="1"/>
  <c r="AD319" i="3" s="1"/>
  <c r="AD320" i="3" s="1"/>
  <c r="AD321" i="3" s="1"/>
  <c r="AD322" i="3" s="1"/>
  <c r="AD323" i="3" s="1"/>
  <c r="AD324" i="3" s="1"/>
  <c r="AD325" i="3" s="1"/>
  <c r="AD326" i="3" s="1"/>
  <c r="AD327" i="3" s="1"/>
  <c r="AD328" i="3" s="1"/>
  <c r="AD329" i="3" s="1"/>
  <c r="AD330" i="3" s="1"/>
  <c r="AD331" i="3" s="1"/>
  <c r="AD332" i="3" s="1"/>
  <c r="AD333" i="3" s="1"/>
  <c r="AD334" i="3" s="1"/>
  <c r="AD335" i="3" s="1"/>
  <c r="AD336" i="3" s="1"/>
  <c r="AD337" i="3" s="1"/>
  <c r="AD338" i="3" s="1"/>
  <c r="AD339" i="3" s="1"/>
  <c r="AD340" i="3" s="1"/>
  <c r="AD341" i="3" s="1"/>
  <c r="AD342" i="3" s="1"/>
  <c r="AD343" i="3" s="1"/>
  <c r="AD344" i="3" s="1"/>
  <c r="AD345" i="3" s="1"/>
  <c r="AD346" i="3" s="1"/>
  <c r="AD347" i="3" s="1"/>
  <c r="AD348" i="3" s="1"/>
  <c r="AD349" i="3" s="1"/>
  <c r="AD350" i="3" s="1"/>
  <c r="AD351" i="3" s="1"/>
  <c r="AD352" i="3" s="1"/>
  <c r="AD353" i="3" s="1"/>
  <c r="AD354" i="3" s="1"/>
  <c r="AD355" i="3" s="1"/>
  <c r="AD356" i="3" s="1"/>
  <c r="AD357" i="3" s="1"/>
  <c r="AD358" i="3" s="1"/>
  <c r="AD359" i="3" s="1"/>
  <c r="AD360" i="3" s="1"/>
  <c r="AD361" i="3" s="1"/>
  <c r="AD362" i="3" s="1"/>
  <c r="AD363" i="3" s="1"/>
  <c r="AD364" i="3" s="1"/>
  <c r="AD365" i="3" s="1"/>
  <c r="AD366" i="3" s="1"/>
  <c r="AD367" i="3" s="1"/>
  <c r="AD368" i="3" s="1"/>
  <c r="AD369" i="3" s="1"/>
  <c r="AD370" i="3" s="1"/>
  <c r="AD371" i="3" s="1"/>
  <c r="AD372" i="3" s="1"/>
  <c r="AD373" i="3" s="1"/>
  <c r="AD374" i="3" s="1"/>
  <c r="AD375" i="3" s="1"/>
  <c r="AD376" i="3" s="1"/>
  <c r="AD377" i="3" s="1"/>
  <c r="AD378" i="3" s="1"/>
  <c r="AD379" i="3" s="1"/>
  <c r="AD380" i="3" s="1"/>
  <c r="AD381" i="3" s="1"/>
  <c r="AD382" i="3" s="1"/>
  <c r="AD383" i="3" s="1"/>
  <c r="AD384" i="3" s="1"/>
  <c r="AD385" i="3" s="1"/>
  <c r="AD386" i="3" s="1"/>
  <c r="AD387" i="3" s="1"/>
  <c r="AD388" i="3" s="1"/>
  <c r="AD389" i="3" s="1"/>
  <c r="AD390" i="3" s="1"/>
  <c r="AD391" i="3" s="1"/>
  <c r="AD392" i="3" s="1"/>
  <c r="AD393" i="3" s="1"/>
  <c r="AD394" i="3" s="1"/>
  <c r="AD395" i="3" s="1"/>
  <c r="AD396" i="3" s="1"/>
  <c r="AD397" i="3" s="1"/>
  <c r="AD398" i="3" s="1"/>
  <c r="AD399" i="3" s="1"/>
  <c r="AD400" i="3" s="1"/>
  <c r="AD401" i="3" s="1"/>
  <c r="AD402" i="3" s="1"/>
  <c r="AD403" i="3" s="1"/>
  <c r="AD404" i="3" s="1"/>
  <c r="AD405" i="3" s="1"/>
  <c r="AD406" i="3" s="1"/>
  <c r="AD407" i="3" s="1"/>
  <c r="AD408" i="3" s="1"/>
  <c r="AD409" i="3" s="1"/>
  <c r="AD410" i="3" s="1"/>
  <c r="AD411" i="3" s="1"/>
  <c r="AD412" i="3" s="1"/>
  <c r="AD413" i="3" s="1"/>
  <c r="AD414" i="3" s="1"/>
  <c r="AD415" i="3" s="1"/>
  <c r="AD416" i="3" s="1"/>
  <c r="AD417" i="3" s="1"/>
  <c r="AD418" i="3" s="1"/>
  <c r="AD419" i="3" s="1"/>
  <c r="AD420" i="3" s="1"/>
  <c r="AD421" i="3" s="1"/>
  <c r="AD422" i="3" s="1"/>
  <c r="AD423" i="3" s="1"/>
  <c r="AD424" i="3" s="1"/>
  <c r="AD425" i="3" s="1"/>
  <c r="AD426" i="3" s="1"/>
  <c r="AD427" i="3" s="1"/>
  <c r="AD428" i="3" s="1"/>
  <c r="AD429" i="3" s="1"/>
  <c r="AD430" i="3" s="1"/>
  <c r="AD431" i="3" s="1"/>
  <c r="AD432" i="3" s="1"/>
  <c r="AD433" i="3" s="1"/>
  <c r="AD434" i="3" s="1"/>
  <c r="AD435" i="3" s="1"/>
  <c r="AD436" i="3" s="1"/>
  <c r="AD437" i="3" s="1"/>
  <c r="AD438" i="3" s="1"/>
  <c r="AD439" i="3" s="1"/>
  <c r="AD440" i="3" s="1"/>
  <c r="AD441" i="3" s="1"/>
  <c r="AD442" i="3" s="1"/>
  <c r="AD443" i="3" s="1"/>
  <c r="AD444" i="3" s="1"/>
  <c r="AD445" i="3" s="1"/>
  <c r="AD446" i="3" s="1"/>
  <c r="AD447" i="3" s="1"/>
  <c r="AD448" i="3" s="1"/>
  <c r="AD449" i="3" s="1"/>
  <c r="AD450" i="3" s="1"/>
  <c r="AD451" i="3" s="1"/>
  <c r="AD452" i="3" s="1"/>
  <c r="AD453" i="3" s="1"/>
  <c r="AD454" i="3" s="1"/>
  <c r="AD455" i="3" s="1"/>
  <c r="AD456" i="3" s="1"/>
  <c r="AD457" i="3" s="1"/>
  <c r="AD458" i="3" s="1"/>
  <c r="AD459" i="3" s="1"/>
  <c r="AD460" i="3" s="1"/>
  <c r="AD461" i="3" s="1"/>
  <c r="AD462" i="3" s="1"/>
  <c r="AD463" i="3" s="1"/>
  <c r="AD464" i="3" s="1"/>
  <c r="AD465" i="3" s="1"/>
  <c r="AD466" i="3" s="1"/>
  <c r="AD467" i="3" s="1"/>
  <c r="AD468" i="3" s="1"/>
  <c r="AD469" i="3" s="1"/>
  <c r="AD470" i="3" s="1"/>
  <c r="AD471" i="3" s="1"/>
  <c r="AD472" i="3" s="1"/>
  <c r="AD473" i="3" s="1"/>
  <c r="AD474" i="3" s="1"/>
  <c r="AD475" i="3" s="1"/>
  <c r="AD476" i="3" s="1"/>
  <c r="AD477" i="3" s="1"/>
  <c r="AD478" i="3" s="1"/>
  <c r="AD479" i="3" s="1"/>
  <c r="AD480" i="3" s="1"/>
  <c r="AD481" i="3" s="1"/>
  <c r="AD482" i="3" s="1"/>
  <c r="AD483" i="3" s="1"/>
  <c r="AD484" i="3" s="1"/>
  <c r="AD485" i="3" s="1"/>
  <c r="AD486" i="3" s="1"/>
  <c r="AD487" i="3" s="1"/>
  <c r="AD488" i="3" s="1"/>
  <c r="AD489" i="3" s="1"/>
  <c r="AD490" i="3" s="1"/>
  <c r="AD491" i="3" s="1"/>
  <c r="AD492" i="3" s="1"/>
  <c r="AD493" i="3" s="1"/>
  <c r="AD494" i="3" s="1"/>
  <c r="AD495" i="3" s="1"/>
  <c r="AD496" i="3" s="1"/>
  <c r="AD497" i="3" s="1"/>
  <c r="AD498" i="3" s="1"/>
  <c r="AD499" i="3" s="1"/>
  <c r="AD500" i="3" s="1"/>
  <c r="AD501" i="3" s="1"/>
  <c r="AD502" i="3" s="1"/>
  <c r="AD503" i="3" s="1"/>
  <c r="AD504" i="3" s="1"/>
  <c r="AD505" i="3" s="1"/>
  <c r="AD506" i="3" s="1"/>
  <c r="AD507" i="3" s="1"/>
  <c r="AD508" i="3" s="1"/>
  <c r="AD509" i="3" s="1"/>
  <c r="AD510" i="3" s="1"/>
  <c r="AD511" i="3" s="1"/>
  <c r="AD512" i="3" s="1"/>
  <c r="AD513" i="3" s="1"/>
  <c r="AD514" i="3" s="1"/>
  <c r="AD515" i="3" s="1"/>
  <c r="AD516" i="3" s="1"/>
  <c r="AD517" i="3" s="1"/>
  <c r="AD518" i="3" s="1"/>
  <c r="AD519" i="3" s="1"/>
  <c r="AD520" i="3" s="1"/>
  <c r="AD521" i="3" s="1"/>
  <c r="AD522" i="3" s="1"/>
  <c r="AD523" i="3" s="1"/>
  <c r="AD524" i="3" s="1"/>
  <c r="AD525" i="3" s="1"/>
  <c r="AD526" i="3" s="1"/>
  <c r="AD527" i="3" s="1"/>
  <c r="AD528" i="3" s="1"/>
  <c r="AD529" i="3" s="1"/>
  <c r="AD530" i="3" s="1"/>
  <c r="AD531" i="3" s="1"/>
  <c r="AD532" i="3" s="1"/>
  <c r="AD533" i="3" s="1"/>
  <c r="AD534" i="3" s="1"/>
  <c r="AD535" i="3" s="1"/>
  <c r="AD536" i="3" s="1"/>
  <c r="AD537" i="3" s="1"/>
  <c r="AD538" i="3" s="1"/>
  <c r="AD539" i="3" s="1"/>
  <c r="AD540" i="3" s="1"/>
  <c r="AD541" i="3" s="1"/>
  <c r="AD542" i="3" s="1"/>
  <c r="AD543" i="3" s="1"/>
  <c r="AD544" i="3" s="1"/>
  <c r="AD545" i="3" s="1"/>
  <c r="AD546" i="3" s="1"/>
  <c r="AD547" i="3" s="1"/>
  <c r="AD548" i="3" s="1"/>
  <c r="AD549" i="3" s="1"/>
  <c r="AD550" i="3" s="1"/>
  <c r="AD551" i="3" s="1"/>
  <c r="AD552" i="3" s="1"/>
  <c r="AD553" i="3" s="1"/>
  <c r="AD554" i="3" s="1"/>
  <c r="AD555" i="3" s="1"/>
  <c r="AD556" i="3" s="1"/>
  <c r="AD557" i="3" s="1"/>
  <c r="AD558" i="3" s="1"/>
  <c r="AD559" i="3" s="1"/>
  <c r="AD560" i="3" s="1"/>
  <c r="AD561" i="3" s="1"/>
  <c r="AD562" i="3" s="1"/>
  <c r="AD563" i="3" s="1"/>
  <c r="AD564" i="3" s="1"/>
  <c r="AD565" i="3" s="1"/>
  <c r="AD566" i="3" s="1"/>
  <c r="AD567" i="3" s="1"/>
  <c r="AD568" i="3" s="1"/>
  <c r="AD569" i="3" s="1"/>
  <c r="AD570" i="3" s="1"/>
  <c r="AD571" i="3" s="1"/>
  <c r="AD572" i="3" s="1"/>
  <c r="AD573" i="3" s="1"/>
  <c r="AD574" i="3" s="1"/>
  <c r="AD575" i="3" s="1"/>
  <c r="AD576" i="3" s="1"/>
  <c r="AD577" i="3" s="1"/>
  <c r="AD578" i="3" s="1"/>
  <c r="AD579" i="3" s="1"/>
  <c r="AD580" i="3" s="1"/>
  <c r="AD581" i="3" s="1"/>
  <c r="AD582" i="3" s="1"/>
  <c r="AD583" i="3" s="1"/>
  <c r="AD584" i="3" s="1"/>
  <c r="AD585" i="3" s="1"/>
  <c r="AD586" i="3" s="1"/>
  <c r="AD587" i="3" s="1"/>
  <c r="AD588" i="3" s="1"/>
  <c r="AD589" i="3" s="1"/>
  <c r="AD590" i="3" s="1"/>
  <c r="AD591" i="3" s="1"/>
  <c r="AD592" i="3" s="1"/>
  <c r="AD593" i="3" s="1"/>
  <c r="AD594" i="3" s="1"/>
  <c r="AD595" i="3" s="1"/>
  <c r="AD596" i="3" s="1"/>
  <c r="AD597" i="3" s="1"/>
  <c r="AD598" i="3" s="1"/>
  <c r="AD599" i="3" s="1"/>
  <c r="AD600" i="3" s="1"/>
  <c r="AD601" i="3" s="1"/>
  <c r="AD602" i="3" s="1"/>
  <c r="AD603" i="3" s="1"/>
  <c r="AD604" i="3" s="1"/>
  <c r="AD605" i="3" s="1"/>
  <c r="AD606" i="3" s="1"/>
  <c r="AD607" i="3" s="1"/>
  <c r="AD608" i="3" s="1"/>
  <c r="AE182" i="3"/>
  <c r="AE183" i="3" s="1"/>
  <c r="AE184" i="3" s="1"/>
  <c r="AE185" i="3" s="1"/>
  <c r="AE186" i="3" s="1"/>
  <c r="AE187" i="3" s="1"/>
  <c r="AE188" i="3" s="1"/>
  <c r="AE189" i="3" s="1"/>
  <c r="AE190" i="3" s="1"/>
  <c r="AE191" i="3" s="1"/>
  <c r="AE192" i="3" s="1"/>
  <c r="AE193" i="3" s="1"/>
  <c r="AE194" i="3" s="1"/>
  <c r="AE195" i="3" s="1"/>
  <c r="AE196" i="3" s="1"/>
  <c r="AE197" i="3" s="1"/>
  <c r="AE198" i="3" s="1"/>
  <c r="AE199" i="3" s="1"/>
  <c r="AE200" i="3" s="1"/>
  <c r="AE201" i="3" s="1"/>
  <c r="AE202" i="3" s="1"/>
  <c r="AE203" i="3" s="1"/>
  <c r="AE204" i="3" s="1"/>
  <c r="AE205" i="3" s="1"/>
  <c r="AE206" i="3" s="1"/>
  <c r="AE207" i="3" s="1"/>
  <c r="AE208" i="3" s="1"/>
  <c r="AE209" i="3" s="1"/>
  <c r="AE210" i="3" s="1"/>
  <c r="AE211" i="3" s="1"/>
  <c r="AE212" i="3" s="1"/>
  <c r="AE213" i="3" s="1"/>
  <c r="AE214" i="3" s="1"/>
  <c r="AE215" i="3" s="1"/>
  <c r="AE216" i="3" s="1"/>
  <c r="AE217" i="3" s="1"/>
  <c r="AE218" i="3" s="1"/>
  <c r="AE219" i="3" s="1"/>
  <c r="AE220" i="3" s="1"/>
  <c r="AE221" i="3" s="1"/>
  <c r="AE222" i="3" s="1"/>
  <c r="AE223" i="3" s="1"/>
  <c r="AE224" i="3" s="1"/>
  <c r="AE225" i="3" s="1"/>
  <c r="AE226" i="3" s="1"/>
  <c r="AE227" i="3" s="1"/>
  <c r="AE228" i="3" s="1"/>
  <c r="AE229" i="3" s="1"/>
  <c r="AE230" i="3" s="1"/>
  <c r="AE231" i="3" s="1"/>
  <c r="AE232" i="3" s="1"/>
  <c r="AE233" i="3" s="1"/>
  <c r="AE234" i="3" s="1"/>
  <c r="AE235" i="3" s="1"/>
  <c r="AE236" i="3" s="1"/>
  <c r="AE237" i="3" s="1"/>
  <c r="AE238" i="3" s="1"/>
  <c r="AE239" i="3" s="1"/>
  <c r="AE240" i="3" s="1"/>
  <c r="AE241" i="3" s="1"/>
  <c r="AE242" i="3" s="1"/>
  <c r="AE243" i="3" s="1"/>
  <c r="AE244" i="3" s="1"/>
  <c r="AE245" i="3" s="1"/>
  <c r="AE246" i="3" s="1"/>
  <c r="AE247" i="3" s="1"/>
  <c r="AE248" i="3" s="1"/>
  <c r="AE249" i="3" s="1"/>
  <c r="AE250" i="3" s="1"/>
  <c r="AE251" i="3" s="1"/>
  <c r="AE252" i="3" s="1"/>
  <c r="AE253" i="3" s="1"/>
  <c r="AE254" i="3" s="1"/>
  <c r="AE255" i="3" s="1"/>
  <c r="AE256" i="3" s="1"/>
  <c r="AE257" i="3" s="1"/>
  <c r="AE258" i="3" s="1"/>
  <c r="AE259" i="3" s="1"/>
  <c r="AE260" i="3" s="1"/>
  <c r="AE261" i="3" s="1"/>
  <c r="AE262" i="3" s="1"/>
  <c r="AE263" i="3" s="1"/>
  <c r="AE264" i="3" s="1"/>
  <c r="AE265" i="3" s="1"/>
  <c r="AE266" i="3" s="1"/>
  <c r="AE267" i="3" s="1"/>
  <c r="AE268" i="3" s="1"/>
  <c r="AE269" i="3" s="1"/>
  <c r="AE270" i="3" s="1"/>
  <c r="AE271" i="3" s="1"/>
  <c r="AE272" i="3" s="1"/>
  <c r="AE273" i="3" s="1"/>
  <c r="AE274" i="3" s="1"/>
  <c r="AE275" i="3" s="1"/>
  <c r="AE276" i="3" s="1"/>
  <c r="AE277" i="3" s="1"/>
  <c r="AE278" i="3" s="1"/>
  <c r="AE279" i="3" s="1"/>
  <c r="AE280" i="3" s="1"/>
  <c r="AE281" i="3" s="1"/>
  <c r="AE282" i="3" s="1"/>
  <c r="AE283" i="3" s="1"/>
  <c r="AE284" i="3" s="1"/>
  <c r="AE285" i="3" s="1"/>
  <c r="AE286" i="3" s="1"/>
  <c r="AE287" i="3" s="1"/>
  <c r="AE288" i="3" s="1"/>
  <c r="AE289" i="3" s="1"/>
  <c r="AE290" i="3" s="1"/>
  <c r="AE291" i="3" s="1"/>
  <c r="AE292" i="3" s="1"/>
  <c r="AE293" i="3" s="1"/>
  <c r="AE294" i="3" s="1"/>
  <c r="AE295" i="3" s="1"/>
  <c r="AE296" i="3" s="1"/>
  <c r="AE297" i="3" s="1"/>
  <c r="AE298" i="3" s="1"/>
  <c r="AE299" i="3" s="1"/>
  <c r="AE300" i="3" s="1"/>
  <c r="AE301" i="3" s="1"/>
  <c r="AE302" i="3" s="1"/>
  <c r="AE303" i="3" s="1"/>
  <c r="AE304" i="3" s="1"/>
  <c r="AE305" i="3" s="1"/>
  <c r="AE306" i="3" s="1"/>
  <c r="AE307" i="3" s="1"/>
  <c r="AE308" i="3" s="1"/>
  <c r="AE309" i="3" s="1"/>
  <c r="AE310" i="3" s="1"/>
  <c r="AE311" i="3" s="1"/>
  <c r="AE312" i="3" s="1"/>
  <c r="AE313" i="3" s="1"/>
  <c r="AE314" i="3" s="1"/>
  <c r="AE315" i="3" s="1"/>
  <c r="AE316" i="3" s="1"/>
  <c r="AE317" i="3" s="1"/>
  <c r="AE318" i="3" s="1"/>
  <c r="AE319" i="3" s="1"/>
  <c r="AE320" i="3" s="1"/>
  <c r="AE321" i="3" s="1"/>
  <c r="AE322" i="3" s="1"/>
  <c r="AE323" i="3" s="1"/>
  <c r="AE324" i="3" s="1"/>
  <c r="AE325" i="3" s="1"/>
  <c r="AE326" i="3" s="1"/>
  <c r="AE327" i="3" s="1"/>
  <c r="AE328" i="3" s="1"/>
  <c r="AE329" i="3" s="1"/>
  <c r="AE330" i="3" s="1"/>
  <c r="AE331" i="3" s="1"/>
  <c r="AE332" i="3" s="1"/>
  <c r="AE333" i="3" s="1"/>
  <c r="AE334" i="3" s="1"/>
  <c r="AE335" i="3" s="1"/>
  <c r="AE336" i="3" s="1"/>
  <c r="AE337" i="3" s="1"/>
  <c r="AE338" i="3" s="1"/>
  <c r="AE339" i="3" s="1"/>
  <c r="AE340" i="3" s="1"/>
  <c r="AE341" i="3" s="1"/>
  <c r="AE342" i="3" s="1"/>
  <c r="AE343" i="3" s="1"/>
  <c r="AE344" i="3" s="1"/>
  <c r="AE345" i="3" s="1"/>
  <c r="AE346" i="3" s="1"/>
  <c r="AE347" i="3" s="1"/>
  <c r="AE348" i="3" s="1"/>
  <c r="AE349" i="3" s="1"/>
  <c r="AE350" i="3" s="1"/>
  <c r="AE351" i="3" s="1"/>
  <c r="AE352" i="3" s="1"/>
  <c r="AE353" i="3" s="1"/>
  <c r="AE354" i="3" s="1"/>
  <c r="AE355" i="3" s="1"/>
  <c r="AE356" i="3" s="1"/>
  <c r="AE357" i="3" s="1"/>
  <c r="AE358" i="3" s="1"/>
  <c r="AE359" i="3" s="1"/>
  <c r="AE360" i="3" s="1"/>
  <c r="AE361" i="3" s="1"/>
  <c r="AE362" i="3" s="1"/>
  <c r="AE363" i="3" s="1"/>
  <c r="AE364" i="3" s="1"/>
  <c r="AE365" i="3" s="1"/>
  <c r="AE366" i="3" s="1"/>
  <c r="AE367" i="3" s="1"/>
  <c r="AE368" i="3" s="1"/>
  <c r="AE369" i="3" s="1"/>
  <c r="AE370" i="3" s="1"/>
  <c r="AE371" i="3" s="1"/>
  <c r="AE372" i="3" s="1"/>
  <c r="AE373" i="3" s="1"/>
  <c r="AE374" i="3" s="1"/>
  <c r="AE375" i="3" s="1"/>
  <c r="AE376" i="3" s="1"/>
  <c r="AE377" i="3" s="1"/>
  <c r="AE378" i="3" s="1"/>
  <c r="AE379" i="3" s="1"/>
  <c r="AE380" i="3" s="1"/>
  <c r="AE381" i="3" s="1"/>
  <c r="AE382" i="3" s="1"/>
  <c r="AE383" i="3" s="1"/>
  <c r="AE384" i="3" s="1"/>
  <c r="AE385" i="3" s="1"/>
  <c r="AE386" i="3" s="1"/>
  <c r="AE387" i="3" s="1"/>
  <c r="AE388" i="3" s="1"/>
  <c r="AE389" i="3" s="1"/>
  <c r="AE390" i="3" s="1"/>
  <c r="AE391" i="3" s="1"/>
  <c r="AE392" i="3" s="1"/>
  <c r="AE393" i="3" s="1"/>
  <c r="AE394" i="3" s="1"/>
  <c r="AE395" i="3" s="1"/>
  <c r="AE396" i="3" s="1"/>
  <c r="AE397" i="3" s="1"/>
  <c r="AE398" i="3" s="1"/>
  <c r="AE399" i="3" s="1"/>
  <c r="AE400" i="3" s="1"/>
  <c r="AE401" i="3" s="1"/>
  <c r="AE402" i="3" s="1"/>
  <c r="AE403" i="3" s="1"/>
  <c r="AE404" i="3" s="1"/>
  <c r="AE405" i="3" s="1"/>
  <c r="AE406" i="3" s="1"/>
  <c r="AE407" i="3" s="1"/>
  <c r="AE408" i="3" s="1"/>
  <c r="AE409" i="3" s="1"/>
  <c r="AE410" i="3" s="1"/>
  <c r="AE411" i="3" s="1"/>
  <c r="AE412" i="3" s="1"/>
  <c r="AE413" i="3" s="1"/>
  <c r="AE414" i="3" s="1"/>
  <c r="AE415" i="3" s="1"/>
  <c r="AE416" i="3" s="1"/>
  <c r="AE417" i="3" s="1"/>
  <c r="AE418" i="3" s="1"/>
  <c r="AE419" i="3" s="1"/>
  <c r="AE420" i="3" s="1"/>
  <c r="AE421" i="3" s="1"/>
  <c r="AE422" i="3" s="1"/>
  <c r="AE423" i="3" s="1"/>
  <c r="AE424" i="3" s="1"/>
  <c r="AE425" i="3" s="1"/>
  <c r="AE426" i="3" s="1"/>
  <c r="AE427" i="3" s="1"/>
  <c r="AE428" i="3" s="1"/>
  <c r="AE429" i="3" s="1"/>
  <c r="AE430" i="3" s="1"/>
  <c r="AE431" i="3" s="1"/>
  <c r="AE432" i="3" s="1"/>
  <c r="AE433" i="3" s="1"/>
  <c r="AE434" i="3" s="1"/>
  <c r="AE435" i="3" s="1"/>
  <c r="AE436" i="3" s="1"/>
  <c r="AE437" i="3" s="1"/>
  <c r="AE438" i="3" s="1"/>
  <c r="AE439" i="3" s="1"/>
  <c r="AE440" i="3" s="1"/>
  <c r="AE441" i="3" s="1"/>
  <c r="AE442" i="3" s="1"/>
  <c r="AE443" i="3" s="1"/>
  <c r="AE444" i="3" s="1"/>
  <c r="AE445" i="3" s="1"/>
  <c r="AE446" i="3" s="1"/>
  <c r="AE447" i="3" s="1"/>
  <c r="AE448" i="3" s="1"/>
  <c r="AE449" i="3" s="1"/>
  <c r="AE450" i="3" s="1"/>
  <c r="AE451" i="3" s="1"/>
  <c r="AE452" i="3" s="1"/>
  <c r="AE453" i="3" s="1"/>
  <c r="AE454" i="3" s="1"/>
  <c r="AE455" i="3" s="1"/>
  <c r="AE456" i="3" s="1"/>
  <c r="AE457" i="3" s="1"/>
  <c r="AE458" i="3" s="1"/>
  <c r="AE459" i="3" s="1"/>
  <c r="AE460" i="3" s="1"/>
  <c r="AE461" i="3" s="1"/>
  <c r="AE462" i="3" s="1"/>
  <c r="AE463" i="3" s="1"/>
  <c r="AE464" i="3" s="1"/>
  <c r="AE465" i="3" s="1"/>
  <c r="AE466" i="3" s="1"/>
  <c r="AE467" i="3" s="1"/>
  <c r="AE468" i="3" s="1"/>
  <c r="AE469" i="3" s="1"/>
  <c r="AE470" i="3" s="1"/>
  <c r="AE471" i="3" s="1"/>
  <c r="AE472" i="3" s="1"/>
  <c r="AE473" i="3" s="1"/>
  <c r="AE474" i="3" s="1"/>
  <c r="AE475" i="3" s="1"/>
  <c r="AE476" i="3" s="1"/>
  <c r="AE477" i="3" s="1"/>
  <c r="AE478" i="3" s="1"/>
  <c r="AE479" i="3" s="1"/>
  <c r="AE480" i="3" s="1"/>
  <c r="AE481" i="3" s="1"/>
  <c r="AE482" i="3" s="1"/>
  <c r="AE483" i="3" s="1"/>
  <c r="AE484" i="3" s="1"/>
  <c r="AE485" i="3" s="1"/>
  <c r="AE486" i="3" s="1"/>
  <c r="AE487" i="3" s="1"/>
  <c r="AE488" i="3" s="1"/>
  <c r="AE489" i="3" s="1"/>
  <c r="AE490" i="3" s="1"/>
  <c r="AE491" i="3" s="1"/>
  <c r="AE492" i="3" s="1"/>
  <c r="AE493" i="3" s="1"/>
  <c r="AE494" i="3" s="1"/>
  <c r="AE495" i="3" s="1"/>
  <c r="AE496" i="3" s="1"/>
  <c r="AE497" i="3" s="1"/>
  <c r="AE498" i="3" s="1"/>
  <c r="AE499" i="3" s="1"/>
  <c r="AE500" i="3" s="1"/>
  <c r="AE501" i="3" s="1"/>
  <c r="AE502" i="3" s="1"/>
  <c r="AE503" i="3" s="1"/>
  <c r="AE504" i="3" s="1"/>
  <c r="AE505" i="3" s="1"/>
  <c r="AE506" i="3" s="1"/>
  <c r="AE507" i="3" s="1"/>
  <c r="AE508" i="3" s="1"/>
  <c r="AE509" i="3" s="1"/>
  <c r="AE510" i="3" s="1"/>
  <c r="AE511" i="3" s="1"/>
  <c r="AE512" i="3" s="1"/>
  <c r="AE513" i="3" s="1"/>
  <c r="AE514" i="3" s="1"/>
  <c r="AE515" i="3" s="1"/>
  <c r="AE516" i="3" s="1"/>
  <c r="AE517" i="3" s="1"/>
  <c r="AE518" i="3" s="1"/>
  <c r="AE519" i="3" s="1"/>
  <c r="AE520" i="3" s="1"/>
  <c r="AE521" i="3" s="1"/>
  <c r="AE522" i="3" s="1"/>
  <c r="AE523" i="3" s="1"/>
  <c r="AE524" i="3" s="1"/>
  <c r="AE525" i="3" s="1"/>
  <c r="AE526" i="3" s="1"/>
  <c r="AE527" i="3" s="1"/>
  <c r="AE528" i="3" s="1"/>
  <c r="AE529" i="3" s="1"/>
  <c r="AE530" i="3" s="1"/>
  <c r="AE531" i="3" s="1"/>
  <c r="AE532" i="3" s="1"/>
  <c r="AE533" i="3" s="1"/>
  <c r="AE534" i="3" s="1"/>
  <c r="AE535" i="3" s="1"/>
  <c r="AE536" i="3" s="1"/>
  <c r="AE537" i="3" s="1"/>
  <c r="AE538" i="3" s="1"/>
  <c r="AE539" i="3" s="1"/>
  <c r="AE540" i="3" s="1"/>
  <c r="AE541" i="3" s="1"/>
  <c r="AE542" i="3" s="1"/>
  <c r="AE543" i="3" s="1"/>
  <c r="AE544" i="3" s="1"/>
  <c r="AE545" i="3" s="1"/>
  <c r="AE546" i="3" s="1"/>
  <c r="AE547" i="3" s="1"/>
  <c r="AE548" i="3" s="1"/>
  <c r="AE549" i="3" s="1"/>
  <c r="AE550" i="3" s="1"/>
  <c r="AE551" i="3" s="1"/>
  <c r="AE552" i="3" s="1"/>
  <c r="AE553" i="3" s="1"/>
  <c r="AE554" i="3" s="1"/>
  <c r="AE555" i="3" s="1"/>
  <c r="AE556" i="3" s="1"/>
  <c r="AE557" i="3" s="1"/>
  <c r="AE558" i="3" s="1"/>
  <c r="AE559" i="3" s="1"/>
  <c r="AE560" i="3" s="1"/>
  <c r="AE561" i="3" s="1"/>
  <c r="AE562" i="3" s="1"/>
  <c r="AE563" i="3" s="1"/>
  <c r="AE564" i="3" s="1"/>
  <c r="AE565" i="3" s="1"/>
  <c r="AE566" i="3" s="1"/>
  <c r="AE567" i="3" s="1"/>
  <c r="AE568" i="3" s="1"/>
  <c r="AE569" i="3" s="1"/>
  <c r="AE570" i="3" s="1"/>
  <c r="AE571" i="3" s="1"/>
  <c r="AE572" i="3" s="1"/>
  <c r="AE573" i="3" s="1"/>
  <c r="AE574" i="3" s="1"/>
  <c r="AE575" i="3" s="1"/>
  <c r="AE576" i="3" s="1"/>
  <c r="AE577" i="3" s="1"/>
  <c r="AE578" i="3" s="1"/>
  <c r="AE579" i="3" s="1"/>
  <c r="AE580" i="3" s="1"/>
  <c r="AE581" i="3" s="1"/>
  <c r="AE582" i="3" s="1"/>
  <c r="AE583" i="3" s="1"/>
  <c r="AE584" i="3" s="1"/>
  <c r="AE585" i="3" s="1"/>
  <c r="AE586" i="3" s="1"/>
  <c r="AE587" i="3" s="1"/>
  <c r="AE588" i="3" s="1"/>
  <c r="AE589" i="3" s="1"/>
  <c r="AE590" i="3" s="1"/>
  <c r="AE591" i="3" s="1"/>
  <c r="AE592" i="3" s="1"/>
  <c r="AE593" i="3" s="1"/>
  <c r="AE594" i="3" s="1"/>
  <c r="AE595" i="3" s="1"/>
  <c r="AE596" i="3" s="1"/>
  <c r="AE597" i="3" s="1"/>
  <c r="AE598" i="3" s="1"/>
  <c r="AE599" i="3" s="1"/>
  <c r="AE600" i="3" s="1"/>
  <c r="AE601" i="3" s="1"/>
  <c r="AE602" i="3" s="1"/>
  <c r="AE603" i="3" s="1"/>
  <c r="AE604" i="3" s="1"/>
  <c r="AE605" i="3" s="1"/>
  <c r="AE606" i="3" s="1"/>
  <c r="AE607" i="3" s="1"/>
  <c r="AE608" i="3" s="1"/>
  <c r="AF182" i="3"/>
  <c r="AF183" i="3" s="1"/>
  <c r="AF184" i="3" s="1"/>
  <c r="AF185" i="3" s="1"/>
  <c r="AF186" i="3" s="1"/>
  <c r="AF187" i="3" s="1"/>
  <c r="AF188" i="3" s="1"/>
  <c r="AF189" i="3" s="1"/>
  <c r="AF190" i="3" s="1"/>
  <c r="AF191" i="3" s="1"/>
  <c r="AF192" i="3" s="1"/>
  <c r="AF193" i="3" s="1"/>
  <c r="AF194" i="3" s="1"/>
  <c r="AF195" i="3" s="1"/>
  <c r="AF196" i="3" s="1"/>
  <c r="AF197" i="3" s="1"/>
  <c r="AF198" i="3" s="1"/>
  <c r="AF199" i="3" s="1"/>
  <c r="AF200" i="3" s="1"/>
  <c r="AF201" i="3" s="1"/>
  <c r="AF202" i="3" s="1"/>
  <c r="AF203" i="3" s="1"/>
  <c r="AF204" i="3" s="1"/>
  <c r="AF205" i="3" s="1"/>
  <c r="AF206" i="3" s="1"/>
  <c r="AF207" i="3" s="1"/>
  <c r="AF208" i="3" s="1"/>
  <c r="AF209" i="3" s="1"/>
  <c r="AF210" i="3" s="1"/>
  <c r="AF211" i="3" s="1"/>
  <c r="AF212" i="3" s="1"/>
  <c r="AF213" i="3" s="1"/>
  <c r="AF214" i="3" s="1"/>
  <c r="AF215" i="3" s="1"/>
  <c r="AF216" i="3" s="1"/>
  <c r="AF217" i="3" s="1"/>
  <c r="AF218" i="3" s="1"/>
  <c r="AF219" i="3" s="1"/>
  <c r="AF220" i="3" s="1"/>
  <c r="AF221" i="3" s="1"/>
  <c r="AF222" i="3" s="1"/>
  <c r="AF223" i="3" s="1"/>
  <c r="AF224" i="3" s="1"/>
  <c r="AF225" i="3" s="1"/>
  <c r="AF226" i="3" s="1"/>
  <c r="AF227" i="3" s="1"/>
  <c r="AF228" i="3" s="1"/>
  <c r="AF229" i="3" s="1"/>
  <c r="AF230" i="3" s="1"/>
  <c r="AF231" i="3" s="1"/>
  <c r="AF232" i="3" s="1"/>
  <c r="AF233" i="3" s="1"/>
  <c r="AF234" i="3" s="1"/>
  <c r="AF235" i="3" s="1"/>
  <c r="AF236" i="3" s="1"/>
  <c r="AF237" i="3" s="1"/>
  <c r="AF238" i="3" s="1"/>
  <c r="AF239" i="3" s="1"/>
  <c r="AF240" i="3" s="1"/>
  <c r="AF241" i="3" s="1"/>
  <c r="AF242" i="3" s="1"/>
  <c r="AF243" i="3" s="1"/>
  <c r="AF244" i="3" s="1"/>
  <c r="AF245" i="3" s="1"/>
  <c r="AF246" i="3" s="1"/>
  <c r="AF247" i="3" s="1"/>
  <c r="AF248" i="3" s="1"/>
  <c r="AF249" i="3" s="1"/>
  <c r="AF250" i="3" s="1"/>
  <c r="AF251" i="3" s="1"/>
  <c r="AF252" i="3" s="1"/>
  <c r="AF253" i="3" s="1"/>
  <c r="AF254" i="3" s="1"/>
  <c r="AF255" i="3" s="1"/>
  <c r="AF256" i="3" s="1"/>
  <c r="AF257" i="3" s="1"/>
  <c r="AF258" i="3" s="1"/>
  <c r="AF259" i="3" s="1"/>
  <c r="AF260" i="3" s="1"/>
  <c r="AF261" i="3" s="1"/>
  <c r="AF262" i="3" s="1"/>
  <c r="AF263" i="3" s="1"/>
  <c r="AF264" i="3" s="1"/>
  <c r="AF265" i="3" s="1"/>
  <c r="AF266" i="3" s="1"/>
  <c r="AF267" i="3" s="1"/>
  <c r="AF268" i="3" s="1"/>
  <c r="AF269" i="3" s="1"/>
  <c r="AF270" i="3" s="1"/>
  <c r="AF271" i="3" s="1"/>
  <c r="AF272" i="3" s="1"/>
  <c r="AF273" i="3" s="1"/>
  <c r="AF274" i="3" s="1"/>
  <c r="AF275" i="3" s="1"/>
  <c r="AF276" i="3" s="1"/>
  <c r="AF277" i="3" s="1"/>
  <c r="AF278" i="3" s="1"/>
  <c r="AF279" i="3" s="1"/>
  <c r="AF280" i="3" s="1"/>
  <c r="AF281" i="3" s="1"/>
  <c r="AF282" i="3" s="1"/>
  <c r="AF283" i="3" s="1"/>
  <c r="AF284" i="3" s="1"/>
  <c r="AF285" i="3" s="1"/>
  <c r="AF286" i="3" s="1"/>
  <c r="AF287" i="3" s="1"/>
  <c r="AF288" i="3" s="1"/>
  <c r="AF289" i="3" s="1"/>
  <c r="AF290" i="3" s="1"/>
  <c r="AF291" i="3" s="1"/>
  <c r="AF292" i="3" s="1"/>
  <c r="AF293" i="3" s="1"/>
  <c r="AF294" i="3" s="1"/>
  <c r="AF295" i="3" s="1"/>
  <c r="AF296" i="3" s="1"/>
  <c r="AF297" i="3" s="1"/>
  <c r="AF298" i="3" s="1"/>
  <c r="AF299" i="3" s="1"/>
  <c r="AF300" i="3" s="1"/>
  <c r="AF301" i="3" s="1"/>
  <c r="AF302" i="3" s="1"/>
  <c r="AF303" i="3" s="1"/>
  <c r="AF304" i="3" s="1"/>
  <c r="AF305" i="3" s="1"/>
  <c r="AF306" i="3" s="1"/>
  <c r="AF307" i="3" s="1"/>
  <c r="AF308" i="3" s="1"/>
  <c r="AF309" i="3" s="1"/>
  <c r="AF310" i="3" s="1"/>
  <c r="AF311" i="3" s="1"/>
  <c r="AF312" i="3" s="1"/>
  <c r="AF313" i="3" s="1"/>
  <c r="AF314" i="3" s="1"/>
  <c r="AF315" i="3" s="1"/>
  <c r="AF316" i="3" s="1"/>
  <c r="AF317" i="3" s="1"/>
  <c r="AF318" i="3" s="1"/>
  <c r="AF319" i="3" s="1"/>
  <c r="AF320" i="3" s="1"/>
  <c r="AF321" i="3" s="1"/>
  <c r="AF322" i="3" s="1"/>
  <c r="AF323" i="3" s="1"/>
  <c r="AF324" i="3" s="1"/>
  <c r="AF325" i="3" s="1"/>
  <c r="AF326" i="3" s="1"/>
  <c r="AF327" i="3" s="1"/>
  <c r="AF328" i="3" s="1"/>
  <c r="AF329" i="3" s="1"/>
  <c r="AF330" i="3" s="1"/>
  <c r="AF331" i="3" s="1"/>
  <c r="AF332" i="3" s="1"/>
  <c r="AF333" i="3" s="1"/>
  <c r="AF334" i="3" s="1"/>
  <c r="AF335" i="3" s="1"/>
  <c r="AF336" i="3" s="1"/>
  <c r="AF337" i="3" s="1"/>
  <c r="AF338" i="3" s="1"/>
  <c r="AF339" i="3" s="1"/>
  <c r="AF340" i="3" s="1"/>
  <c r="AF341" i="3" s="1"/>
  <c r="AF342" i="3" s="1"/>
  <c r="AF343" i="3" s="1"/>
  <c r="AF344" i="3" s="1"/>
  <c r="AF345" i="3" s="1"/>
  <c r="AF346" i="3" s="1"/>
  <c r="AF347" i="3" s="1"/>
  <c r="AF348" i="3" s="1"/>
  <c r="AF349" i="3" s="1"/>
  <c r="AF350" i="3" s="1"/>
  <c r="AF351" i="3" s="1"/>
  <c r="AF352" i="3" s="1"/>
  <c r="AF353" i="3" s="1"/>
  <c r="AF354" i="3" s="1"/>
  <c r="AF355" i="3" s="1"/>
  <c r="AF356" i="3" s="1"/>
  <c r="AF357" i="3" s="1"/>
  <c r="AF358" i="3" s="1"/>
  <c r="AF359" i="3" s="1"/>
  <c r="AF360" i="3" s="1"/>
  <c r="AF361" i="3" s="1"/>
  <c r="AF362" i="3" s="1"/>
  <c r="AF363" i="3" s="1"/>
  <c r="AF364" i="3" s="1"/>
  <c r="AF365" i="3" s="1"/>
  <c r="AF366" i="3" s="1"/>
  <c r="AF367" i="3" s="1"/>
  <c r="AF368" i="3" s="1"/>
  <c r="AF369" i="3" s="1"/>
  <c r="AF370" i="3" s="1"/>
  <c r="AF371" i="3" s="1"/>
  <c r="AF372" i="3" s="1"/>
  <c r="AF373" i="3" s="1"/>
  <c r="AF374" i="3" s="1"/>
  <c r="AF375" i="3" s="1"/>
  <c r="AF376" i="3" s="1"/>
  <c r="AF377" i="3" s="1"/>
  <c r="AF378" i="3" s="1"/>
  <c r="AF379" i="3" s="1"/>
  <c r="AF380" i="3" s="1"/>
  <c r="AF381" i="3" s="1"/>
  <c r="AF382" i="3" s="1"/>
  <c r="AF383" i="3" s="1"/>
  <c r="AF384" i="3" s="1"/>
  <c r="AF385" i="3" s="1"/>
  <c r="AF386" i="3" s="1"/>
  <c r="AF387" i="3" s="1"/>
  <c r="AF388" i="3" s="1"/>
  <c r="AF389" i="3" s="1"/>
  <c r="AF390" i="3" s="1"/>
  <c r="AF391" i="3" s="1"/>
  <c r="AF392" i="3" s="1"/>
  <c r="AF393" i="3" s="1"/>
  <c r="AF394" i="3" s="1"/>
  <c r="AF395" i="3" s="1"/>
  <c r="AF396" i="3" s="1"/>
  <c r="AF397" i="3" s="1"/>
  <c r="AF398" i="3" s="1"/>
  <c r="AF399" i="3" s="1"/>
  <c r="AF400" i="3" s="1"/>
  <c r="AF401" i="3" s="1"/>
  <c r="AF402" i="3" s="1"/>
  <c r="AF403" i="3" s="1"/>
  <c r="AF404" i="3" s="1"/>
  <c r="AF405" i="3" s="1"/>
  <c r="AF406" i="3" s="1"/>
  <c r="AF407" i="3" s="1"/>
  <c r="AF408" i="3" s="1"/>
  <c r="AF409" i="3" s="1"/>
  <c r="AF410" i="3" s="1"/>
  <c r="AF411" i="3" s="1"/>
  <c r="AF412" i="3" s="1"/>
  <c r="AF413" i="3" s="1"/>
  <c r="AF414" i="3" s="1"/>
  <c r="AF415" i="3" s="1"/>
  <c r="AF416" i="3" s="1"/>
  <c r="AF417" i="3" s="1"/>
  <c r="AF418" i="3" s="1"/>
  <c r="AF419" i="3" s="1"/>
  <c r="AF420" i="3" s="1"/>
  <c r="AF421" i="3" s="1"/>
  <c r="AF422" i="3" s="1"/>
  <c r="AF423" i="3" s="1"/>
  <c r="AF424" i="3" s="1"/>
  <c r="AF425" i="3" s="1"/>
  <c r="AF426" i="3" s="1"/>
  <c r="AF427" i="3" s="1"/>
  <c r="AF428" i="3" s="1"/>
  <c r="AF429" i="3" s="1"/>
  <c r="AF430" i="3" s="1"/>
  <c r="AF431" i="3" s="1"/>
  <c r="AF432" i="3" s="1"/>
  <c r="AF433" i="3" s="1"/>
  <c r="AF434" i="3" s="1"/>
  <c r="AF435" i="3" s="1"/>
  <c r="AF436" i="3" s="1"/>
  <c r="AF437" i="3" s="1"/>
  <c r="AF438" i="3" s="1"/>
  <c r="AF439" i="3" s="1"/>
  <c r="AF440" i="3" s="1"/>
  <c r="AF441" i="3" s="1"/>
  <c r="AF442" i="3" s="1"/>
  <c r="AF443" i="3" s="1"/>
  <c r="AF444" i="3" s="1"/>
  <c r="AF445" i="3" s="1"/>
  <c r="AF446" i="3" s="1"/>
  <c r="AF447" i="3" s="1"/>
  <c r="AF448" i="3" s="1"/>
  <c r="AF449" i="3" s="1"/>
  <c r="AF450" i="3" s="1"/>
  <c r="AF451" i="3" s="1"/>
  <c r="AF452" i="3" s="1"/>
  <c r="AF453" i="3" s="1"/>
  <c r="AF454" i="3" s="1"/>
  <c r="AF455" i="3" s="1"/>
  <c r="AF456" i="3" s="1"/>
  <c r="AF457" i="3" s="1"/>
  <c r="AF458" i="3" s="1"/>
  <c r="AF459" i="3" s="1"/>
  <c r="AF460" i="3" s="1"/>
  <c r="AF461" i="3" s="1"/>
  <c r="AF462" i="3" s="1"/>
  <c r="AF463" i="3" s="1"/>
  <c r="AF464" i="3" s="1"/>
  <c r="AF465" i="3" s="1"/>
  <c r="AF466" i="3" s="1"/>
  <c r="AF467" i="3" s="1"/>
  <c r="AF468" i="3" s="1"/>
  <c r="AF469" i="3" s="1"/>
  <c r="AF470" i="3" s="1"/>
  <c r="AF471" i="3" s="1"/>
  <c r="AF472" i="3" s="1"/>
  <c r="AF473" i="3" s="1"/>
  <c r="AF474" i="3" s="1"/>
  <c r="AF475" i="3" s="1"/>
  <c r="AF476" i="3" s="1"/>
  <c r="AF477" i="3" s="1"/>
  <c r="AF478" i="3" s="1"/>
  <c r="AF479" i="3" s="1"/>
  <c r="AF480" i="3" s="1"/>
  <c r="AF481" i="3" s="1"/>
  <c r="AF482" i="3" s="1"/>
  <c r="AF483" i="3" s="1"/>
  <c r="AF484" i="3" s="1"/>
  <c r="AF485" i="3" s="1"/>
  <c r="AF486" i="3" s="1"/>
  <c r="AF487" i="3" s="1"/>
  <c r="AF488" i="3" s="1"/>
  <c r="AF489" i="3" s="1"/>
  <c r="AF490" i="3" s="1"/>
  <c r="AF491" i="3" s="1"/>
  <c r="AF492" i="3" s="1"/>
  <c r="AF493" i="3" s="1"/>
  <c r="AF494" i="3" s="1"/>
  <c r="AF495" i="3" s="1"/>
  <c r="AF496" i="3" s="1"/>
  <c r="AF497" i="3" s="1"/>
  <c r="AF498" i="3" s="1"/>
  <c r="AF499" i="3" s="1"/>
  <c r="AF500" i="3" s="1"/>
  <c r="AF501" i="3" s="1"/>
  <c r="AF502" i="3" s="1"/>
  <c r="AF503" i="3" s="1"/>
  <c r="AF504" i="3" s="1"/>
  <c r="AF505" i="3" s="1"/>
  <c r="AF506" i="3" s="1"/>
  <c r="AF507" i="3" s="1"/>
  <c r="AF508" i="3" s="1"/>
  <c r="AF509" i="3" s="1"/>
  <c r="AF510" i="3" s="1"/>
  <c r="AF511" i="3" s="1"/>
  <c r="AF512" i="3" s="1"/>
  <c r="AF513" i="3" s="1"/>
  <c r="AF514" i="3" s="1"/>
  <c r="AF515" i="3" s="1"/>
  <c r="AF516" i="3" s="1"/>
  <c r="AF517" i="3" s="1"/>
  <c r="AF518" i="3" s="1"/>
  <c r="AF519" i="3" s="1"/>
  <c r="AF520" i="3" s="1"/>
  <c r="AF521" i="3" s="1"/>
  <c r="AF522" i="3" s="1"/>
  <c r="AF523" i="3" s="1"/>
  <c r="AF524" i="3" s="1"/>
  <c r="AF525" i="3" s="1"/>
  <c r="AF526" i="3" s="1"/>
  <c r="AF527" i="3" s="1"/>
  <c r="AF528" i="3" s="1"/>
  <c r="AF529" i="3" s="1"/>
  <c r="AF530" i="3" s="1"/>
  <c r="AF531" i="3" s="1"/>
  <c r="AF532" i="3" s="1"/>
  <c r="AF533" i="3" s="1"/>
  <c r="AF534" i="3" s="1"/>
  <c r="AF535" i="3" s="1"/>
  <c r="AF536" i="3" s="1"/>
  <c r="AF537" i="3" s="1"/>
  <c r="AF538" i="3" s="1"/>
  <c r="AF539" i="3" s="1"/>
  <c r="AF540" i="3" s="1"/>
  <c r="AF541" i="3" s="1"/>
  <c r="AF542" i="3" s="1"/>
  <c r="AF543" i="3" s="1"/>
  <c r="AF544" i="3" s="1"/>
  <c r="AF545" i="3" s="1"/>
  <c r="AF546" i="3" s="1"/>
  <c r="AF547" i="3" s="1"/>
  <c r="AF548" i="3" s="1"/>
  <c r="AF549" i="3" s="1"/>
  <c r="AF550" i="3" s="1"/>
  <c r="AF551" i="3" s="1"/>
  <c r="AF552" i="3" s="1"/>
  <c r="AF553" i="3" s="1"/>
  <c r="AF554" i="3" s="1"/>
  <c r="AF555" i="3" s="1"/>
  <c r="AF556" i="3" s="1"/>
  <c r="AF557" i="3" s="1"/>
  <c r="AF558" i="3" s="1"/>
  <c r="AF559" i="3" s="1"/>
  <c r="AF560" i="3" s="1"/>
  <c r="AF561" i="3" s="1"/>
  <c r="AF562" i="3" s="1"/>
  <c r="AF563" i="3" s="1"/>
  <c r="AF564" i="3" s="1"/>
  <c r="AF565" i="3" s="1"/>
  <c r="AF566" i="3" s="1"/>
  <c r="AF567" i="3" s="1"/>
  <c r="AF568" i="3" s="1"/>
  <c r="AF569" i="3" s="1"/>
  <c r="AF570" i="3" s="1"/>
  <c r="AF571" i="3" s="1"/>
  <c r="AF572" i="3" s="1"/>
  <c r="AF573" i="3" s="1"/>
  <c r="AF574" i="3" s="1"/>
  <c r="AF575" i="3" s="1"/>
  <c r="AF576" i="3" s="1"/>
  <c r="AF577" i="3" s="1"/>
  <c r="AF578" i="3" s="1"/>
  <c r="AF579" i="3" s="1"/>
  <c r="AF580" i="3" s="1"/>
  <c r="AF581" i="3" s="1"/>
  <c r="AF582" i="3" s="1"/>
  <c r="AF583" i="3" s="1"/>
  <c r="AF584" i="3" s="1"/>
  <c r="AF585" i="3" s="1"/>
  <c r="AF586" i="3" s="1"/>
  <c r="AF587" i="3" s="1"/>
  <c r="AF588" i="3" s="1"/>
  <c r="AF589" i="3" s="1"/>
  <c r="AF590" i="3" s="1"/>
  <c r="AF591" i="3" s="1"/>
  <c r="AF592" i="3" s="1"/>
  <c r="AF593" i="3" s="1"/>
  <c r="AF594" i="3" s="1"/>
  <c r="AF595" i="3" s="1"/>
  <c r="AF596" i="3" s="1"/>
  <c r="AF597" i="3" s="1"/>
  <c r="AF598" i="3" s="1"/>
  <c r="AF599" i="3" s="1"/>
  <c r="AF600" i="3" s="1"/>
  <c r="AF601" i="3" s="1"/>
  <c r="AF602" i="3" s="1"/>
  <c r="AF603" i="3" s="1"/>
  <c r="AF604" i="3" s="1"/>
  <c r="AF605" i="3" s="1"/>
  <c r="AF606" i="3" s="1"/>
  <c r="AF607" i="3" s="1"/>
  <c r="AF608" i="3" s="1"/>
  <c r="AG182" i="3"/>
  <c r="AG183" i="3" s="1"/>
  <c r="AG184" i="3" s="1"/>
  <c r="AG185" i="3" s="1"/>
  <c r="AG186" i="3" s="1"/>
  <c r="AG187" i="3" s="1"/>
  <c r="AG188" i="3" s="1"/>
  <c r="AG189" i="3" s="1"/>
  <c r="AG190" i="3" s="1"/>
  <c r="AG191" i="3" s="1"/>
  <c r="AG192" i="3" s="1"/>
  <c r="AG193" i="3" s="1"/>
  <c r="AG194" i="3" s="1"/>
  <c r="AG195" i="3" s="1"/>
  <c r="AG196" i="3" s="1"/>
  <c r="AG197" i="3" s="1"/>
  <c r="AG198" i="3" s="1"/>
  <c r="AG199" i="3" s="1"/>
  <c r="AG200" i="3" s="1"/>
  <c r="AG201" i="3" s="1"/>
  <c r="AG202" i="3" s="1"/>
  <c r="AG203" i="3" s="1"/>
  <c r="AG204" i="3" s="1"/>
  <c r="AG205" i="3" s="1"/>
  <c r="AG206" i="3" s="1"/>
  <c r="AG207" i="3" s="1"/>
  <c r="AG208" i="3" s="1"/>
  <c r="AG209" i="3" s="1"/>
  <c r="AG210" i="3" s="1"/>
  <c r="AG211" i="3" s="1"/>
  <c r="AG212" i="3" s="1"/>
  <c r="AG213" i="3" s="1"/>
  <c r="AG214" i="3" s="1"/>
  <c r="AG215" i="3" s="1"/>
  <c r="AG216" i="3" s="1"/>
  <c r="AG217" i="3" s="1"/>
  <c r="AG218" i="3" s="1"/>
  <c r="AG219" i="3" s="1"/>
  <c r="AG220" i="3" s="1"/>
  <c r="AG221" i="3" s="1"/>
  <c r="AG222" i="3" s="1"/>
  <c r="AG223" i="3" s="1"/>
  <c r="AG224" i="3" s="1"/>
  <c r="AG225" i="3" s="1"/>
  <c r="AG226" i="3" s="1"/>
  <c r="AG227" i="3" s="1"/>
  <c r="AG228" i="3" s="1"/>
  <c r="AG229" i="3" s="1"/>
  <c r="AG230" i="3" s="1"/>
  <c r="AG231" i="3" s="1"/>
  <c r="AG232" i="3" s="1"/>
  <c r="AG233" i="3" s="1"/>
  <c r="AG234" i="3" s="1"/>
  <c r="AG235" i="3" s="1"/>
  <c r="AG236" i="3" s="1"/>
  <c r="AG237" i="3" s="1"/>
  <c r="AG238" i="3" s="1"/>
  <c r="AG239" i="3" s="1"/>
  <c r="AG240" i="3" s="1"/>
  <c r="AG241" i="3" s="1"/>
  <c r="AG242" i="3" s="1"/>
  <c r="AG243" i="3" s="1"/>
  <c r="AG244" i="3" s="1"/>
  <c r="AG245" i="3" s="1"/>
  <c r="AG246" i="3" s="1"/>
  <c r="AG247" i="3" s="1"/>
  <c r="AG248" i="3" s="1"/>
  <c r="AG249" i="3" s="1"/>
  <c r="AG250" i="3" s="1"/>
  <c r="AG251" i="3" s="1"/>
  <c r="AG252" i="3" s="1"/>
  <c r="AG253" i="3" s="1"/>
  <c r="AG254" i="3" s="1"/>
  <c r="AG255" i="3" s="1"/>
  <c r="AG256" i="3" s="1"/>
  <c r="AG257" i="3" s="1"/>
  <c r="AG258" i="3" s="1"/>
  <c r="AG259" i="3" s="1"/>
  <c r="AG260" i="3" s="1"/>
  <c r="AG261" i="3" s="1"/>
  <c r="AG262" i="3" s="1"/>
  <c r="AG263" i="3" s="1"/>
  <c r="AG264" i="3" s="1"/>
  <c r="AG265" i="3" s="1"/>
  <c r="AG266" i="3" s="1"/>
  <c r="AG267" i="3" s="1"/>
  <c r="AG268" i="3" s="1"/>
  <c r="AG269" i="3" s="1"/>
  <c r="AG270" i="3" s="1"/>
  <c r="AG271" i="3" s="1"/>
  <c r="AG272" i="3" s="1"/>
  <c r="AG273" i="3" s="1"/>
  <c r="AG274" i="3" s="1"/>
  <c r="AG275" i="3" s="1"/>
  <c r="AG276" i="3" s="1"/>
  <c r="AG277" i="3" s="1"/>
  <c r="AG278" i="3" s="1"/>
  <c r="AG279" i="3" s="1"/>
  <c r="AG280" i="3" s="1"/>
  <c r="AG281" i="3" s="1"/>
  <c r="AG282" i="3" s="1"/>
  <c r="AG283" i="3" s="1"/>
  <c r="AG284" i="3" s="1"/>
  <c r="AG285" i="3" s="1"/>
  <c r="AG286" i="3" s="1"/>
  <c r="AG287" i="3" s="1"/>
  <c r="AG288" i="3" s="1"/>
  <c r="AG289" i="3" s="1"/>
  <c r="AG290" i="3" s="1"/>
  <c r="AG291" i="3" s="1"/>
  <c r="AG292" i="3" s="1"/>
  <c r="AG293" i="3" s="1"/>
  <c r="AG294" i="3" s="1"/>
  <c r="AG295" i="3" s="1"/>
  <c r="AG296" i="3" s="1"/>
  <c r="AG297" i="3" s="1"/>
  <c r="AG298" i="3" s="1"/>
  <c r="AG299" i="3" s="1"/>
  <c r="AG300" i="3" s="1"/>
  <c r="AG301" i="3" s="1"/>
  <c r="AG302" i="3" s="1"/>
  <c r="AG303" i="3" s="1"/>
  <c r="AG304" i="3" s="1"/>
  <c r="AG305" i="3" s="1"/>
  <c r="AG306" i="3" s="1"/>
  <c r="AG307" i="3" s="1"/>
  <c r="AG308" i="3" s="1"/>
  <c r="AG309" i="3" s="1"/>
  <c r="AG310" i="3" s="1"/>
  <c r="AG311" i="3" s="1"/>
  <c r="AG312" i="3" s="1"/>
  <c r="AG313" i="3" s="1"/>
  <c r="AG314" i="3" s="1"/>
  <c r="AG315" i="3" s="1"/>
  <c r="AG316" i="3" s="1"/>
  <c r="AG317" i="3" s="1"/>
  <c r="AG318" i="3" s="1"/>
  <c r="AG319" i="3" s="1"/>
  <c r="AG320" i="3" s="1"/>
  <c r="AG321" i="3" s="1"/>
  <c r="AG322" i="3" s="1"/>
  <c r="AG323" i="3" s="1"/>
  <c r="AG324" i="3" s="1"/>
  <c r="AG325" i="3" s="1"/>
  <c r="AG326" i="3" s="1"/>
  <c r="AG327" i="3" s="1"/>
  <c r="AG328" i="3" s="1"/>
  <c r="AG329" i="3" s="1"/>
  <c r="AG330" i="3" s="1"/>
  <c r="AG331" i="3" s="1"/>
  <c r="AG332" i="3" s="1"/>
  <c r="AG333" i="3" s="1"/>
  <c r="AG334" i="3" s="1"/>
  <c r="AG335" i="3" s="1"/>
  <c r="AG336" i="3" s="1"/>
  <c r="AG337" i="3" s="1"/>
  <c r="AG338" i="3" s="1"/>
  <c r="AG339" i="3" s="1"/>
  <c r="AG340" i="3" s="1"/>
  <c r="AG341" i="3" s="1"/>
  <c r="AG342" i="3" s="1"/>
  <c r="AG343" i="3" s="1"/>
  <c r="AG344" i="3" s="1"/>
  <c r="AG345" i="3" s="1"/>
  <c r="AG346" i="3" s="1"/>
  <c r="AG347" i="3" s="1"/>
  <c r="AG348" i="3" s="1"/>
  <c r="AG349" i="3" s="1"/>
  <c r="AG350" i="3" s="1"/>
  <c r="AG351" i="3" s="1"/>
  <c r="AG352" i="3" s="1"/>
  <c r="AG353" i="3" s="1"/>
  <c r="AG354" i="3" s="1"/>
  <c r="AG355" i="3" s="1"/>
  <c r="AG356" i="3" s="1"/>
  <c r="AG357" i="3" s="1"/>
  <c r="AG358" i="3" s="1"/>
  <c r="AG359" i="3" s="1"/>
  <c r="AG360" i="3" s="1"/>
  <c r="AG361" i="3" s="1"/>
  <c r="AG362" i="3" s="1"/>
  <c r="AG363" i="3" s="1"/>
  <c r="AG364" i="3" s="1"/>
  <c r="AG365" i="3" s="1"/>
  <c r="AG366" i="3" s="1"/>
  <c r="AG367" i="3" s="1"/>
  <c r="AG368" i="3" s="1"/>
  <c r="AG369" i="3" s="1"/>
  <c r="AG370" i="3" s="1"/>
  <c r="AG371" i="3" s="1"/>
  <c r="AG372" i="3" s="1"/>
  <c r="AG373" i="3" s="1"/>
  <c r="AG374" i="3" s="1"/>
  <c r="AG375" i="3" s="1"/>
  <c r="AG376" i="3" s="1"/>
  <c r="AG377" i="3" s="1"/>
  <c r="AG378" i="3" s="1"/>
  <c r="AG379" i="3" s="1"/>
  <c r="AG380" i="3" s="1"/>
  <c r="AG381" i="3" s="1"/>
  <c r="AG382" i="3" s="1"/>
  <c r="AG383" i="3" s="1"/>
  <c r="AG384" i="3" s="1"/>
  <c r="AG385" i="3" s="1"/>
  <c r="AG386" i="3" s="1"/>
  <c r="AG387" i="3" s="1"/>
  <c r="AG388" i="3" s="1"/>
  <c r="AG389" i="3" s="1"/>
  <c r="AG390" i="3" s="1"/>
  <c r="AG391" i="3" s="1"/>
  <c r="AG392" i="3" s="1"/>
  <c r="AG393" i="3" s="1"/>
  <c r="AG394" i="3" s="1"/>
  <c r="AG395" i="3" s="1"/>
  <c r="AG396" i="3" s="1"/>
  <c r="AG397" i="3" s="1"/>
  <c r="AG398" i="3" s="1"/>
  <c r="AG399" i="3" s="1"/>
  <c r="AG400" i="3" s="1"/>
  <c r="AG401" i="3" s="1"/>
  <c r="AG402" i="3" s="1"/>
  <c r="AG403" i="3" s="1"/>
  <c r="AG404" i="3" s="1"/>
  <c r="AG405" i="3" s="1"/>
  <c r="AG406" i="3" s="1"/>
  <c r="AG407" i="3" s="1"/>
  <c r="AG408" i="3" s="1"/>
  <c r="AG409" i="3" s="1"/>
  <c r="AG410" i="3" s="1"/>
  <c r="AG411" i="3" s="1"/>
  <c r="AG412" i="3" s="1"/>
  <c r="AG413" i="3" s="1"/>
  <c r="AG414" i="3" s="1"/>
  <c r="AG415" i="3" s="1"/>
  <c r="AG416" i="3" s="1"/>
  <c r="AG417" i="3" s="1"/>
  <c r="AG418" i="3" s="1"/>
  <c r="AG419" i="3" s="1"/>
  <c r="AG420" i="3" s="1"/>
  <c r="AG421" i="3" s="1"/>
  <c r="AG422" i="3" s="1"/>
  <c r="AG423" i="3" s="1"/>
  <c r="AG424" i="3" s="1"/>
  <c r="AG425" i="3" s="1"/>
  <c r="AG426" i="3" s="1"/>
  <c r="AG427" i="3" s="1"/>
  <c r="AG428" i="3" s="1"/>
  <c r="AG429" i="3" s="1"/>
  <c r="AG430" i="3" s="1"/>
  <c r="AG431" i="3" s="1"/>
  <c r="AG432" i="3" s="1"/>
  <c r="AG433" i="3" s="1"/>
  <c r="AG434" i="3" s="1"/>
  <c r="AG435" i="3" s="1"/>
  <c r="AG436" i="3" s="1"/>
  <c r="AG437" i="3" s="1"/>
  <c r="AG438" i="3" s="1"/>
  <c r="AG439" i="3" s="1"/>
  <c r="AG440" i="3" s="1"/>
  <c r="AG441" i="3" s="1"/>
  <c r="AG442" i="3" s="1"/>
  <c r="AG443" i="3" s="1"/>
  <c r="AG444" i="3" s="1"/>
  <c r="AG445" i="3" s="1"/>
  <c r="AG446" i="3" s="1"/>
  <c r="AG447" i="3" s="1"/>
  <c r="AG448" i="3" s="1"/>
  <c r="AG449" i="3" s="1"/>
  <c r="AG450" i="3" s="1"/>
  <c r="AG451" i="3" s="1"/>
  <c r="AG452" i="3" s="1"/>
  <c r="AG453" i="3" s="1"/>
  <c r="AG454" i="3" s="1"/>
  <c r="AG455" i="3" s="1"/>
  <c r="AG456" i="3" s="1"/>
  <c r="AG457" i="3" s="1"/>
  <c r="AG458" i="3" s="1"/>
  <c r="AG459" i="3" s="1"/>
  <c r="AG460" i="3" s="1"/>
  <c r="AG461" i="3" s="1"/>
  <c r="AG462" i="3" s="1"/>
  <c r="AG463" i="3" s="1"/>
  <c r="AG464" i="3" s="1"/>
  <c r="AG465" i="3" s="1"/>
  <c r="AG466" i="3" s="1"/>
  <c r="AG467" i="3" s="1"/>
  <c r="AG468" i="3" s="1"/>
  <c r="AG469" i="3" s="1"/>
  <c r="AG470" i="3" s="1"/>
  <c r="AG471" i="3" s="1"/>
  <c r="AG472" i="3" s="1"/>
  <c r="AG473" i="3" s="1"/>
  <c r="AG474" i="3" s="1"/>
  <c r="AG475" i="3" s="1"/>
  <c r="AG476" i="3" s="1"/>
  <c r="AG477" i="3" s="1"/>
  <c r="AG478" i="3" s="1"/>
  <c r="AG479" i="3" s="1"/>
  <c r="AG480" i="3" s="1"/>
  <c r="AG481" i="3" s="1"/>
  <c r="AG482" i="3" s="1"/>
  <c r="AG483" i="3" s="1"/>
  <c r="AG484" i="3" s="1"/>
  <c r="AG485" i="3" s="1"/>
  <c r="AG486" i="3" s="1"/>
  <c r="AG487" i="3" s="1"/>
  <c r="AG488" i="3" s="1"/>
  <c r="AG489" i="3" s="1"/>
  <c r="AG490" i="3" s="1"/>
  <c r="AG491" i="3" s="1"/>
  <c r="AG492" i="3" s="1"/>
  <c r="AG493" i="3" s="1"/>
  <c r="AG494" i="3" s="1"/>
  <c r="AG495" i="3" s="1"/>
  <c r="AG496" i="3" s="1"/>
  <c r="AG497" i="3" s="1"/>
  <c r="AG498" i="3" s="1"/>
  <c r="AG499" i="3" s="1"/>
  <c r="AG500" i="3" s="1"/>
  <c r="AG501" i="3" s="1"/>
  <c r="AG502" i="3" s="1"/>
  <c r="AG503" i="3" s="1"/>
  <c r="AG504" i="3" s="1"/>
  <c r="AG505" i="3" s="1"/>
  <c r="AG506" i="3" s="1"/>
  <c r="AG507" i="3" s="1"/>
  <c r="AG508" i="3" s="1"/>
  <c r="AG509" i="3" s="1"/>
  <c r="AG510" i="3" s="1"/>
  <c r="AG511" i="3" s="1"/>
  <c r="AG512" i="3" s="1"/>
  <c r="AG513" i="3" s="1"/>
  <c r="AG514" i="3" s="1"/>
  <c r="AG515" i="3" s="1"/>
  <c r="AG516" i="3" s="1"/>
  <c r="AG517" i="3" s="1"/>
  <c r="AG518" i="3" s="1"/>
  <c r="AG519" i="3" s="1"/>
  <c r="AG520" i="3" s="1"/>
  <c r="AG521" i="3" s="1"/>
  <c r="AG522" i="3" s="1"/>
  <c r="AG523" i="3" s="1"/>
  <c r="AG524" i="3" s="1"/>
  <c r="AG525" i="3" s="1"/>
  <c r="AG526" i="3" s="1"/>
  <c r="AG527" i="3" s="1"/>
  <c r="AG528" i="3" s="1"/>
  <c r="AG529" i="3" s="1"/>
  <c r="AG530" i="3" s="1"/>
  <c r="AG531" i="3" s="1"/>
  <c r="AG532" i="3" s="1"/>
  <c r="AG533" i="3" s="1"/>
  <c r="AG534" i="3" s="1"/>
  <c r="AG535" i="3" s="1"/>
  <c r="AG536" i="3" s="1"/>
  <c r="AG537" i="3" s="1"/>
  <c r="AG538" i="3" s="1"/>
  <c r="AG539" i="3" s="1"/>
  <c r="AG540" i="3" s="1"/>
  <c r="AG541" i="3" s="1"/>
  <c r="AG542" i="3" s="1"/>
  <c r="AG543" i="3" s="1"/>
  <c r="AG544" i="3" s="1"/>
  <c r="AG545" i="3" s="1"/>
  <c r="AG546" i="3" s="1"/>
  <c r="AG547" i="3" s="1"/>
  <c r="AG548" i="3" s="1"/>
  <c r="AG549" i="3" s="1"/>
  <c r="AG550" i="3" s="1"/>
  <c r="AG551" i="3" s="1"/>
  <c r="AG552" i="3" s="1"/>
  <c r="AG553" i="3" s="1"/>
  <c r="AG554" i="3" s="1"/>
  <c r="AG555" i="3" s="1"/>
  <c r="AG556" i="3" s="1"/>
  <c r="AG557" i="3" s="1"/>
  <c r="AG558" i="3" s="1"/>
  <c r="AG559" i="3" s="1"/>
  <c r="AG560" i="3" s="1"/>
  <c r="AG561" i="3" s="1"/>
  <c r="AG562" i="3" s="1"/>
  <c r="AG563" i="3" s="1"/>
  <c r="AG564" i="3" s="1"/>
  <c r="AG565" i="3" s="1"/>
  <c r="AG566" i="3" s="1"/>
  <c r="AG567" i="3" s="1"/>
  <c r="AG568" i="3" s="1"/>
  <c r="AG569" i="3" s="1"/>
  <c r="AG570" i="3" s="1"/>
  <c r="AG571" i="3" s="1"/>
  <c r="AG572" i="3" s="1"/>
  <c r="AG573" i="3" s="1"/>
  <c r="AG574" i="3" s="1"/>
  <c r="AG575" i="3" s="1"/>
  <c r="AG576" i="3" s="1"/>
  <c r="AG577" i="3" s="1"/>
  <c r="AG578" i="3" s="1"/>
  <c r="AG579" i="3" s="1"/>
  <c r="AG580" i="3" s="1"/>
  <c r="AG581" i="3" s="1"/>
  <c r="AG582" i="3" s="1"/>
  <c r="AG583" i="3" s="1"/>
  <c r="AG584" i="3" s="1"/>
  <c r="AG585" i="3" s="1"/>
  <c r="AG586" i="3" s="1"/>
  <c r="AG587" i="3" s="1"/>
  <c r="AG588" i="3" s="1"/>
  <c r="AG589" i="3" s="1"/>
  <c r="AG590" i="3" s="1"/>
  <c r="AG591" i="3" s="1"/>
  <c r="AG592" i="3" s="1"/>
  <c r="AG593" i="3" s="1"/>
  <c r="AG594" i="3" s="1"/>
  <c r="AG595" i="3" s="1"/>
  <c r="AG596" i="3" s="1"/>
  <c r="AG597" i="3" s="1"/>
  <c r="AG598" i="3" s="1"/>
  <c r="AG599" i="3" s="1"/>
  <c r="AG600" i="3" s="1"/>
  <c r="AG601" i="3" s="1"/>
  <c r="AG602" i="3" s="1"/>
  <c r="AG603" i="3" s="1"/>
  <c r="AG604" i="3" s="1"/>
  <c r="AG605" i="3" s="1"/>
  <c r="AG606" i="3" s="1"/>
  <c r="AG607" i="3" s="1"/>
  <c r="AG608" i="3" s="1"/>
  <c r="AH182" i="3"/>
  <c r="AH183" i="3" s="1"/>
  <c r="AH184" i="3" s="1"/>
  <c r="AH185" i="3" s="1"/>
  <c r="AH186" i="3" s="1"/>
  <c r="AH187" i="3" s="1"/>
  <c r="AH188" i="3" s="1"/>
  <c r="AH189" i="3" s="1"/>
  <c r="AH190" i="3" s="1"/>
  <c r="AH191" i="3" s="1"/>
  <c r="AH192" i="3" s="1"/>
  <c r="AH193" i="3" s="1"/>
  <c r="AH194" i="3" s="1"/>
  <c r="AH195" i="3" s="1"/>
  <c r="AH196" i="3" s="1"/>
  <c r="AH197" i="3" s="1"/>
  <c r="AH198" i="3" s="1"/>
  <c r="AH199" i="3" s="1"/>
  <c r="AH200" i="3" s="1"/>
  <c r="AH201" i="3" s="1"/>
  <c r="AH202" i="3" s="1"/>
  <c r="AH203" i="3" s="1"/>
  <c r="AH204" i="3" s="1"/>
  <c r="AH205" i="3" s="1"/>
  <c r="AH206" i="3" s="1"/>
  <c r="AH207" i="3" s="1"/>
  <c r="AH208" i="3" s="1"/>
  <c r="AH209" i="3" s="1"/>
  <c r="AH210" i="3" s="1"/>
  <c r="AH211" i="3" s="1"/>
  <c r="AH212" i="3" s="1"/>
  <c r="AH213" i="3" s="1"/>
  <c r="AH214" i="3" s="1"/>
  <c r="AH215" i="3" s="1"/>
  <c r="AH216" i="3" s="1"/>
  <c r="AH217" i="3" s="1"/>
  <c r="AH218" i="3" s="1"/>
  <c r="AH219" i="3" s="1"/>
  <c r="AH220" i="3" s="1"/>
  <c r="AH221" i="3" s="1"/>
  <c r="AH222" i="3" s="1"/>
  <c r="AH223" i="3" s="1"/>
  <c r="AH224" i="3" s="1"/>
  <c r="AH225" i="3" s="1"/>
  <c r="AH226" i="3" s="1"/>
  <c r="AH227" i="3" s="1"/>
  <c r="AH228" i="3" s="1"/>
  <c r="AH229" i="3" s="1"/>
  <c r="AH230" i="3" s="1"/>
  <c r="AH231" i="3" s="1"/>
  <c r="AH232" i="3" s="1"/>
  <c r="AH233" i="3" s="1"/>
  <c r="AH234" i="3" s="1"/>
  <c r="AH235" i="3" s="1"/>
  <c r="AH236" i="3" s="1"/>
  <c r="AH237" i="3" s="1"/>
  <c r="AH238" i="3" s="1"/>
  <c r="AH239" i="3" s="1"/>
  <c r="AH240" i="3" s="1"/>
  <c r="AH241" i="3" s="1"/>
  <c r="AH242" i="3" s="1"/>
  <c r="AH243" i="3" s="1"/>
  <c r="AH244" i="3" s="1"/>
  <c r="AH245" i="3" s="1"/>
  <c r="AH246" i="3" s="1"/>
  <c r="AH247" i="3" s="1"/>
  <c r="AH248" i="3" s="1"/>
  <c r="AH249" i="3" s="1"/>
  <c r="AH250" i="3" s="1"/>
  <c r="AH251" i="3" s="1"/>
  <c r="AH252" i="3" s="1"/>
  <c r="AH253" i="3" s="1"/>
  <c r="AH254" i="3" s="1"/>
  <c r="AH255" i="3" s="1"/>
  <c r="AH256" i="3" s="1"/>
  <c r="AH257" i="3" s="1"/>
  <c r="AH258" i="3" s="1"/>
  <c r="AH259" i="3" s="1"/>
  <c r="AH260" i="3" s="1"/>
  <c r="AH261" i="3" s="1"/>
  <c r="AH262" i="3" s="1"/>
  <c r="AH263" i="3" s="1"/>
  <c r="AH264" i="3" s="1"/>
  <c r="AH265" i="3" s="1"/>
  <c r="AH266" i="3" s="1"/>
  <c r="AH267" i="3" s="1"/>
  <c r="AH268" i="3" s="1"/>
  <c r="AH269" i="3" s="1"/>
  <c r="AH270" i="3" s="1"/>
  <c r="AH271" i="3" s="1"/>
  <c r="AH272" i="3" s="1"/>
  <c r="AH273" i="3" s="1"/>
  <c r="AH274" i="3" s="1"/>
  <c r="AH275" i="3" s="1"/>
  <c r="AH276" i="3" s="1"/>
  <c r="AH277" i="3" s="1"/>
  <c r="AH278" i="3" s="1"/>
  <c r="AH279" i="3" s="1"/>
  <c r="AH280" i="3" s="1"/>
  <c r="AH281" i="3" s="1"/>
  <c r="AH282" i="3" s="1"/>
  <c r="AH283" i="3" s="1"/>
  <c r="AH284" i="3" s="1"/>
  <c r="AH285" i="3" s="1"/>
  <c r="AH286" i="3" s="1"/>
  <c r="AH287" i="3" s="1"/>
  <c r="AH288" i="3" s="1"/>
  <c r="AH289" i="3" s="1"/>
  <c r="AH290" i="3" s="1"/>
  <c r="AH291" i="3" s="1"/>
  <c r="AH292" i="3" s="1"/>
  <c r="AH293" i="3" s="1"/>
  <c r="AH294" i="3" s="1"/>
  <c r="AH295" i="3" s="1"/>
  <c r="AH296" i="3" s="1"/>
  <c r="AH297" i="3" s="1"/>
  <c r="AH298" i="3" s="1"/>
  <c r="AH299" i="3" s="1"/>
  <c r="AH300" i="3" s="1"/>
  <c r="AH301" i="3" s="1"/>
  <c r="AH302" i="3" s="1"/>
  <c r="AH303" i="3" s="1"/>
  <c r="AH304" i="3" s="1"/>
  <c r="AH305" i="3" s="1"/>
  <c r="AH306" i="3" s="1"/>
  <c r="AH307" i="3" s="1"/>
  <c r="AH308" i="3" s="1"/>
  <c r="AH309" i="3" s="1"/>
  <c r="AH310" i="3" s="1"/>
  <c r="AH311" i="3" s="1"/>
  <c r="AH312" i="3" s="1"/>
  <c r="AH313" i="3" s="1"/>
  <c r="AH314" i="3" s="1"/>
  <c r="AH315" i="3" s="1"/>
  <c r="AH316" i="3" s="1"/>
  <c r="AH317" i="3" s="1"/>
  <c r="AH318" i="3" s="1"/>
  <c r="AH319" i="3" s="1"/>
  <c r="AH320" i="3" s="1"/>
  <c r="AH321" i="3" s="1"/>
  <c r="AH322" i="3" s="1"/>
  <c r="AH323" i="3" s="1"/>
  <c r="AH324" i="3" s="1"/>
  <c r="AH325" i="3" s="1"/>
  <c r="AH326" i="3" s="1"/>
  <c r="AH327" i="3" s="1"/>
  <c r="AH328" i="3" s="1"/>
  <c r="AH329" i="3" s="1"/>
  <c r="AH330" i="3" s="1"/>
  <c r="AH331" i="3" s="1"/>
  <c r="AH332" i="3" s="1"/>
  <c r="AH333" i="3" s="1"/>
  <c r="AH334" i="3" s="1"/>
  <c r="AH335" i="3" s="1"/>
  <c r="AH336" i="3" s="1"/>
  <c r="AH337" i="3" s="1"/>
  <c r="AH338" i="3" s="1"/>
  <c r="AH339" i="3" s="1"/>
  <c r="AH340" i="3" s="1"/>
  <c r="AH341" i="3" s="1"/>
  <c r="AH342" i="3" s="1"/>
  <c r="AH343" i="3" s="1"/>
  <c r="AH344" i="3" s="1"/>
  <c r="AH345" i="3" s="1"/>
  <c r="AH346" i="3" s="1"/>
  <c r="AH347" i="3" s="1"/>
  <c r="AH348" i="3" s="1"/>
  <c r="AH349" i="3" s="1"/>
  <c r="AH350" i="3" s="1"/>
  <c r="AH351" i="3" s="1"/>
  <c r="AH352" i="3" s="1"/>
  <c r="AH353" i="3" s="1"/>
  <c r="AH354" i="3" s="1"/>
  <c r="AH355" i="3" s="1"/>
  <c r="AH356" i="3" s="1"/>
  <c r="AH357" i="3" s="1"/>
  <c r="AH358" i="3" s="1"/>
  <c r="AH359" i="3" s="1"/>
  <c r="AH360" i="3" s="1"/>
  <c r="AH361" i="3" s="1"/>
  <c r="AH362" i="3" s="1"/>
  <c r="AH363" i="3" s="1"/>
  <c r="AH364" i="3" s="1"/>
  <c r="AH365" i="3" s="1"/>
  <c r="AH366" i="3" s="1"/>
  <c r="AH367" i="3" s="1"/>
  <c r="AH368" i="3" s="1"/>
  <c r="AH369" i="3" s="1"/>
  <c r="AH370" i="3" s="1"/>
  <c r="AH371" i="3" s="1"/>
  <c r="AH372" i="3" s="1"/>
  <c r="AH373" i="3" s="1"/>
  <c r="AH374" i="3" s="1"/>
  <c r="AH375" i="3" s="1"/>
  <c r="AH376" i="3" s="1"/>
  <c r="AH377" i="3" s="1"/>
  <c r="AH378" i="3" s="1"/>
  <c r="AH379" i="3" s="1"/>
  <c r="AH380" i="3" s="1"/>
  <c r="AH381" i="3" s="1"/>
  <c r="AH382" i="3" s="1"/>
  <c r="AH383" i="3" s="1"/>
  <c r="AH384" i="3" s="1"/>
  <c r="AH385" i="3" s="1"/>
  <c r="AH386" i="3" s="1"/>
  <c r="AH387" i="3" s="1"/>
  <c r="AH388" i="3" s="1"/>
  <c r="AH389" i="3" s="1"/>
  <c r="AH390" i="3" s="1"/>
  <c r="AH391" i="3" s="1"/>
  <c r="AH392" i="3" s="1"/>
  <c r="AH393" i="3" s="1"/>
  <c r="AH394" i="3" s="1"/>
  <c r="AH395" i="3" s="1"/>
  <c r="AH396" i="3" s="1"/>
  <c r="AH397" i="3" s="1"/>
  <c r="AH398" i="3" s="1"/>
  <c r="AH399" i="3" s="1"/>
  <c r="AH400" i="3" s="1"/>
  <c r="AH401" i="3" s="1"/>
  <c r="AH402" i="3" s="1"/>
  <c r="AH403" i="3" s="1"/>
  <c r="AH404" i="3" s="1"/>
  <c r="AH405" i="3" s="1"/>
  <c r="AH406" i="3" s="1"/>
  <c r="AH407" i="3" s="1"/>
  <c r="AH408" i="3" s="1"/>
  <c r="AH409" i="3" s="1"/>
  <c r="AH410" i="3" s="1"/>
  <c r="AH411" i="3" s="1"/>
  <c r="AH412" i="3" s="1"/>
  <c r="AH413" i="3" s="1"/>
  <c r="AH414" i="3" s="1"/>
  <c r="AH415" i="3" s="1"/>
  <c r="AH416" i="3" s="1"/>
  <c r="AH417" i="3" s="1"/>
  <c r="AH418" i="3" s="1"/>
  <c r="AH419" i="3" s="1"/>
  <c r="AH420" i="3" s="1"/>
  <c r="AH421" i="3" s="1"/>
  <c r="AH422" i="3" s="1"/>
  <c r="AH423" i="3" s="1"/>
  <c r="AH424" i="3" s="1"/>
  <c r="AH425" i="3" s="1"/>
  <c r="AH426" i="3" s="1"/>
  <c r="AH427" i="3" s="1"/>
  <c r="AH428" i="3" s="1"/>
  <c r="AH429" i="3" s="1"/>
  <c r="AH430" i="3" s="1"/>
  <c r="AH431" i="3" s="1"/>
  <c r="AH432" i="3" s="1"/>
  <c r="AH433" i="3" s="1"/>
  <c r="AH434" i="3" s="1"/>
  <c r="AH435" i="3" s="1"/>
  <c r="AH436" i="3" s="1"/>
  <c r="AH437" i="3" s="1"/>
  <c r="AH438" i="3" s="1"/>
  <c r="AH439" i="3" s="1"/>
  <c r="AH440" i="3" s="1"/>
  <c r="AH441" i="3" s="1"/>
  <c r="AH442" i="3" s="1"/>
  <c r="AH443" i="3" s="1"/>
  <c r="AH444" i="3" s="1"/>
  <c r="AH445" i="3" s="1"/>
  <c r="AH446" i="3" s="1"/>
  <c r="AH447" i="3" s="1"/>
  <c r="AH448" i="3" s="1"/>
  <c r="AH449" i="3" s="1"/>
  <c r="AH450" i="3" s="1"/>
  <c r="AH451" i="3" s="1"/>
  <c r="AH452" i="3" s="1"/>
  <c r="AH453" i="3" s="1"/>
  <c r="AH454" i="3" s="1"/>
  <c r="AH455" i="3" s="1"/>
  <c r="AH456" i="3" s="1"/>
  <c r="AH457" i="3" s="1"/>
  <c r="AH458" i="3" s="1"/>
  <c r="AH459" i="3" s="1"/>
  <c r="AH460" i="3" s="1"/>
  <c r="AH461" i="3" s="1"/>
  <c r="AH462" i="3" s="1"/>
  <c r="AH463" i="3" s="1"/>
  <c r="AH464" i="3" s="1"/>
  <c r="AH465" i="3" s="1"/>
  <c r="AH466" i="3" s="1"/>
  <c r="AH467" i="3" s="1"/>
  <c r="AH468" i="3" s="1"/>
  <c r="AH469" i="3" s="1"/>
  <c r="AH470" i="3" s="1"/>
  <c r="AH471" i="3" s="1"/>
  <c r="AH472" i="3" s="1"/>
  <c r="AH473" i="3" s="1"/>
  <c r="AH474" i="3" s="1"/>
  <c r="AH475" i="3" s="1"/>
  <c r="AH476" i="3" s="1"/>
  <c r="AH477" i="3" s="1"/>
  <c r="AH478" i="3" s="1"/>
  <c r="AH479" i="3" s="1"/>
  <c r="AH480" i="3" s="1"/>
  <c r="AH481" i="3" s="1"/>
  <c r="AH482" i="3" s="1"/>
  <c r="AH483" i="3" s="1"/>
  <c r="AH484" i="3" s="1"/>
  <c r="AH485" i="3" s="1"/>
  <c r="AH486" i="3" s="1"/>
  <c r="AH487" i="3" s="1"/>
  <c r="AH488" i="3" s="1"/>
  <c r="AH489" i="3" s="1"/>
  <c r="AH490" i="3" s="1"/>
  <c r="AH491" i="3" s="1"/>
  <c r="AH492" i="3" s="1"/>
  <c r="AH493" i="3" s="1"/>
  <c r="AH494" i="3" s="1"/>
  <c r="AH495" i="3" s="1"/>
  <c r="AH496" i="3" s="1"/>
  <c r="AH497" i="3" s="1"/>
  <c r="AH498" i="3" s="1"/>
  <c r="AH499" i="3" s="1"/>
  <c r="AH500" i="3" s="1"/>
  <c r="AH501" i="3" s="1"/>
  <c r="AH502" i="3" s="1"/>
  <c r="AH503" i="3" s="1"/>
  <c r="AH504" i="3" s="1"/>
  <c r="AH505" i="3" s="1"/>
  <c r="AH506" i="3" s="1"/>
  <c r="AH507" i="3" s="1"/>
  <c r="AH508" i="3" s="1"/>
  <c r="AH509" i="3" s="1"/>
  <c r="AH510" i="3" s="1"/>
  <c r="AH511" i="3" s="1"/>
  <c r="AH512" i="3" s="1"/>
  <c r="AH513" i="3" s="1"/>
  <c r="AH514" i="3" s="1"/>
  <c r="AH515" i="3" s="1"/>
  <c r="AH516" i="3" s="1"/>
  <c r="AH517" i="3" s="1"/>
  <c r="AH518" i="3" s="1"/>
  <c r="AH519" i="3" s="1"/>
  <c r="AH520" i="3" s="1"/>
  <c r="AH521" i="3" s="1"/>
  <c r="AH522" i="3" s="1"/>
  <c r="AH523" i="3" s="1"/>
  <c r="AH524" i="3" s="1"/>
  <c r="AH525" i="3" s="1"/>
  <c r="AH526" i="3" s="1"/>
  <c r="AH527" i="3" s="1"/>
  <c r="AH528" i="3" s="1"/>
  <c r="AH529" i="3" s="1"/>
  <c r="AH530" i="3" s="1"/>
  <c r="AH531" i="3" s="1"/>
  <c r="AH532" i="3" s="1"/>
  <c r="AH533" i="3" s="1"/>
  <c r="AH534" i="3" s="1"/>
  <c r="AH535" i="3" s="1"/>
  <c r="AH536" i="3" s="1"/>
  <c r="AH537" i="3" s="1"/>
  <c r="AH538" i="3" s="1"/>
  <c r="AH539" i="3" s="1"/>
  <c r="AH540" i="3" s="1"/>
  <c r="AH541" i="3" s="1"/>
  <c r="AH542" i="3" s="1"/>
  <c r="AH543" i="3" s="1"/>
  <c r="AH544" i="3" s="1"/>
  <c r="AH545" i="3" s="1"/>
  <c r="AH546" i="3" s="1"/>
  <c r="AH547" i="3" s="1"/>
  <c r="AH548" i="3" s="1"/>
  <c r="AH549" i="3" s="1"/>
  <c r="AH550" i="3" s="1"/>
  <c r="AH551" i="3" s="1"/>
  <c r="AH552" i="3" s="1"/>
  <c r="AH553" i="3" s="1"/>
  <c r="AH554" i="3" s="1"/>
  <c r="AH555" i="3" s="1"/>
  <c r="AH556" i="3" s="1"/>
  <c r="AH557" i="3" s="1"/>
  <c r="AH558" i="3" s="1"/>
  <c r="AH559" i="3" s="1"/>
  <c r="AH560" i="3" s="1"/>
  <c r="AH561" i="3" s="1"/>
  <c r="AH562" i="3" s="1"/>
  <c r="AH563" i="3" s="1"/>
  <c r="AH564" i="3" s="1"/>
  <c r="AH565" i="3" s="1"/>
  <c r="AH566" i="3" s="1"/>
  <c r="AH567" i="3" s="1"/>
  <c r="AH568" i="3" s="1"/>
  <c r="AH569" i="3" s="1"/>
  <c r="AH570" i="3" s="1"/>
  <c r="AH571" i="3" s="1"/>
  <c r="AH572" i="3" s="1"/>
  <c r="AH573" i="3" s="1"/>
  <c r="AH574" i="3" s="1"/>
  <c r="AH575" i="3" s="1"/>
  <c r="AH576" i="3" s="1"/>
  <c r="AH577" i="3" s="1"/>
  <c r="AH578" i="3" s="1"/>
  <c r="AH579" i="3" s="1"/>
  <c r="AH580" i="3" s="1"/>
  <c r="AH581" i="3" s="1"/>
  <c r="AH582" i="3" s="1"/>
  <c r="AH583" i="3" s="1"/>
  <c r="AH584" i="3" s="1"/>
  <c r="AH585" i="3" s="1"/>
  <c r="AH586" i="3" s="1"/>
  <c r="AH587" i="3" s="1"/>
  <c r="AH588" i="3" s="1"/>
  <c r="AH589" i="3" s="1"/>
  <c r="AH590" i="3" s="1"/>
  <c r="AH591" i="3" s="1"/>
  <c r="AH592" i="3" s="1"/>
  <c r="AH593" i="3" s="1"/>
  <c r="AH594" i="3" s="1"/>
  <c r="AH595" i="3" s="1"/>
  <c r="AH596" i="3" s="1"/>
  <c r="AH597" i="3" s="1"/>
  <c r="AH598" i="3" s="1"/>
  <c r="AH599" i="3" s="1"/>
  <c r="AH600" i="3" s="1"/>
  <c r="AH601" i="3" s="1"/>
  <c r="AH602" i="3" s="1"/>
  <c r="AH603" i="3" s="1"/>
  <c r="AH604" i="3" s="1"/>
  <c r="AH605" i="3" s="1"/>
  <c r="AH606" i="3" s="1"/>
  <c r="AH607" i="3" s="1"/>
  <c r="AH608" i="3" s="1"/>
  <c r="AI182" i="3"/>
  <c r="AI183" i="3" s="1"/>
  <c r="AI184" i="3" s="1"/>
  <c r="AI185" i="3" s="1"/>
  <c r="AI186" i="3" s="1"/>
  <c r="AI187" i="3" s="1"/>
  <c r="AI188" i="3" s="1"/>
  <c r="AI189" i="3" s="1"/>
  <c r="AI190" i="3" s="1"/>
  <c r="AI191" i="3" s="1"/>
  <c r="AI192" i="3" s="1"/>
  <c r="AI193" i="3" s="1"/>
  <c r="AI194" i="3" s="1"/>
  <c r="AI195" i="3" s="1"/>
  <c r="AI196" i="3" s="1"/>
  <c r="AI197" i="3" s="1"/>
  <c r="AI198" i="3" s="1"/>
  <c r="AI199" i="3" s="1"/>
  <c r="AI200" i="3" s="1"/>
  <c r="AI201" i="3" s="1"/>
  <c r="AI202" i="3" s="1"/>
  <c r="AI203" i="3" s="1"/>
  <c r="AI204" i="3" s="1"/>
  <c r="AI205" i="3" s="1"/>
  <c r="AI206" i="3" s="1"/>
  <c r="AI207" i="3" s="1"/>
  <c r="AI208" i="3" s="1"/>
  <c r="AI209" i="3" s="1"/>
  <c r="AI210" i="3" s="1"/>
  <c r="AI211" i="3" s="1"/>
  <c r="AI212" i="3" s="1"/>
  <c r="AI213" i="3" s="1"/>
  <c r="AI214" i="3" s="1"/>
  <c r="AI215" i="3" s="1"/>
  <c r="AI216" i="3" s="1"/>
  <c r="AI217" i="3" s="1"/>
  <c r="AI218" i="3" s="1"/>
  <c r="AI219" i="3" s="1"/>
  <c r="AI220" i="3" s="1"/>
  <c r="AI221" i="3" s="1"/>
  <c r="AI222" i="3" s="1"/>
  <c r="AI223" i="3" s="1"/>
  <c r="AI224" i="3" s="1"/>
  <c r="AI225" i="3" s="1"/>
  <c r="AI226" i="3" s="1"/>
  <c r="AI227" i="3" s="1"/>
  <c r="AI228" i="3" s="1"/>
  <c r="AI229" i="3" s="1"/>
  <c r="AI230" i="3" s="1"/>
  <c r="AI231" i="3" s="1"/>
  <c r="AI232" i="3" s="1"/>
  <c r="AI233" i="3" s="1"/>
  <c r="AI234" i="3" s="1"/>
  <c r="AI235" i="3" s="1"/>
  <c r="AI236" i="3" s="1"/>
  <c r="AI237" i="3" s="1"/>
  <c r="AI238" i="3" s="1"/>
  <c r="AI239" i="3" s="1"/>
  <c r="AI240" i="3" s="1"/>
  <c r="AI241" i="3" s="1"/>
  <c r="AI242" i="3" s="1"/>
  <c r="AI243" i="3" s="1"/>
  <c r="AI244" i="3" s="1"/>
  <c r="AI245" i="3" s="1"/>
  <c r="AI246" i="3" s="1"/>
  <c r="AI247" i="3" s="1"/>
  <c r="AI248" i="3" s="1"/>
  <c r="AI249" i="3" s="1"/>
  <c r="AI250" i="3" s="1"/>
  <c r="AI251" i="3" s="1"/>
  <c r="AI252" i="3" s="1"/>
  <c r="AI253" i="3" s="1"/>
  <c r="AI254" i="3" s="1"/>
  <c r="AI255" i="3" s="1"/>
  <c r="AI256" i="3" s="1"/>
  <c r="AI257" i="3" s="1"/>
  <c r="AI258" i="3" s="1"/>
  <c r="AI259" i="3" s="1"/>
  <c r="AI260" i="3" s="1"/>
  <c r="AI261" i="3" s="1"/>
  <c r="AI262" i="3" s="1"/>
  <c r="AI263" i="3" s="1"/>
  <c r="AI264" i="3" s="1"/>
  <c r="AI265" i="3" s="1"/>
  <c r="AI266" i="3" s="1"/>
  <c r="AI267" i="3" s="1"/>
  <c r="AI268" i="3" s="1"/>
  <c r="AI269" i="3" s="1"/>
  <c r="AI270" i="3" s="1"/>
  <c r="AI271" i="3" s="1"/>
  <c r="AI272" i="3" s="1"/>
  <c r="AI273" i="3" s="1"/>
  <c r="AI274" i="3" s="1"/>
  <c r="AI275" i="3" s="1"/>
  <c r="AI276" i="3" s="1"/>
  <c r="AI277" i="3" s="1"/>
  <c r="AI278" i="3" s="1"/>
  <c r="AI279" i="3" s="1"/>
  <c r="AI280" i="3" s="1"/>
  <c r="AI281" i="3" s="1"/>
  <c r="AI282" i="3" s="1"/>
  <c r="AI283" i="3" s="1"/>
  <c r="AI284" i="3" s="1"/>
  <c r="AI285" i="3" s="1"/>
  <c r="AI286" i="3" s="1"/>
  <c r="AI287" i="3" s="1"/>
  <c r="AI288" i="3" s="1"/>
  <c r="AI289" i="3" s="1"/>
  <c r="AI290" i="3" s="1"/>
  <c r="AI291" i="3" s="1"/>
  <c r="AI292" i="3" s="1"/>
  <c r="AI293" i="3" s="1"/>
  <c r="AI294" i="3" s="1"/>
  <c r="AI295" i="3" s="1"/>
  <c r="AI296" i="3" s="1"/>
  <c r="AI297" i="3" s="1"/>
  <c r="AI298" i="3" s="1"/>
  <c r="AI299" i="3" s="1"/>
  <c r="AI300" i="3" s="1"/>
  <c r="AI301" i="3" s="1"/>
  <c r="AI302" i="3" s="1"/>
  <c r="AI303" i="3" s="1"/>
  <c r="AI304" i="3" s="1"/>
  <c r="AI305" i="3" s="1"/>
  <c r="AI306" i="3" s="1"/>
  <c r="AI307" i="3" s="1"/>
  <c r="AI308" i="3" s="1"/>
  <c r="AI309" i="3" s="1"/>
  <c r="AI310" i="3" s="1"/>
  <c r="AI311" i="3" s="1"/>
  <c r="AI312" i="3" s="1"/>
  <c r="AI313" i="3" s="1"/>
  <c r="AI314" i="3" s="1"/>
  <c r="AI315" i="3" s="1"/>
  <c r="AI316" i="3" s="1"/>
  <c r="AI317" i="3" s="1"/>
  <c r="AI318" i="3" s="1"/>
  <c r="AI319" i="3" s="1"/>
  <c r="AI320" i="3" s="1"/>
  <c r="AI321" i="3" s="1"/>
  <c r="AI322" i="3" s="1"/>
  <c r="AI323" i="3" s="1"/>
  <c r="AI324" i="3" s="1"/>
  <c r="AI325" i="3" s="1"/>
  <c r="AI326" i="3" s="1"/>
  <c r="AI327" i="3" s="1"/>
  <c r="AI328" i="3" s="1"/>
  <c r="AI329" i="3" s="1"/>
  <c r="AI330" i="3" s="1"/>
  <c r="AI331" i="3" s="1"/>
  <c r="AI332" i="3" s="1"/>
  <c r="AI333" i="3" s="1"/>
  <c r="AI334" i="3" s="1"/>
  <c r="AI335" i="3" s="1"/>
  <c r="AI336" i="3" s="1"/>
  <c r="AI337" i="3" s="1"/>
  <c r="AI338" i="3" s="1"/>
  <c r="AI339" i="3" s="1"/>
  <c r="AI340" i="3" s="1"/>
  <c r="AI341" i="3" s="1"/>
  <c r="AI342" i="3" s="1"/>
  <c r="AI343" i="3" s="1"/>
  <c r="AI344" i="3" s="1"/>
  <c r="AI345" i="3" s="1"/>
  <c r="AI346" i="3" s="1"/>
  <c r="AI347" i="3" s="1"/>
  <c r="AI348" i="3" s="1"/>
  <c r="AI349" i="3" s="1"/>
  <c r="AI350" i="3" s="1"/>
  <c r="AI351" i="3" s="1"/>
  <c r="AI352" i="3" s="1"/>
  <c r="AI353" i="3" s="1"/>
  <c r="AI354" i="3" s="1"/>
  <c r="AI355" i="3" s="1"/>
  <c r="AI356" i="3" s="1"/>
  <c r="AI357" i="3" s="1"/>
  <c r="AI358" i="3" s="1"/>
  <c r="AI359" i="3" s="1"/>
  <c r="AI360" i="3" s="1"/>
  <c r="AI361" i="3" s="1"/>
  <c r="AI362" i="3" s="1"/>
  <c r="AI363" i="3" s="1"/>
  <c r="AI364" i="3" s="1"/>
  <c r="AI365" i="3" s="1"/>
  <c r="AI366" i="3" s="1"/>
  <c r="AI367" i="3" s="1"/>
  <c r="AI368" i="3" s="1"/>
  <c r="AI369" i="3" s="1"/>
  <c r="AI370" i="3" s="1"/>
  <c r="AI371" i="3" s="1"/>
  <c r="AI372" i="3" s="1"/>
  <c r="AI373" i="3" s="1"/>
  <c r="AI374" i="3" s="1"/>
  <c r="AI375" i="3" s="1"/>
  <c r="AI376" i="3" s="1"/>
  <c r="AI377" i="3" s="1"/>
  <c r="AI378" i="3" s="1"/>
  <c r="AI379" i="3" s="1"/>
  <c r="AI380" i="3" s="1"/>
  <c r="AI381" i="3" s="1"/>
  <c r="AI382" i="3" s="1"/>
  <c r="AI383" i="3" s="1"/>
  <c r="AI384" i="3" s="1"/>
  <c r="AI385" i="3" s="1"/>
  <c r="AI386" i="3" s="1"/>
  <c r="AI387" i="3" s="1"/>
  <c r="AI388" i="3" s="1"/>
  <c r="AI389" i="3" s="1"/>
  <c r="AI390" i="3" s="1"/>
  <c r="AI391" i="3" s="1"/>
  <c r="AI392" i="3" s="1"/>
  <c r="AI393" i="3" s="1"/>
  <c r="AI394" i="3" s="1"/>
  <c r="AI395" i="3" s="1"/>
  <c r="AI396" i="3" s="1"/>
  <c r="AI397" i="3" s="1"/>
  <c r="AI398" i="3" s="1"/>
  <c r="AI399" i="3" s="1"/>
  <c r="AI400" i="3" s="1"/>
  <c r="AI401" i="3" s="1"/>
  <c r="AI402" i="3" s="1"/>
  <c r="AI403" i="3" s="1"/>
  <c r="AI404" i="3" s="1"/>
  <c r="AI405" i="3" s="1"/>
  <c r="AI406" i="3" s="1"/>
  <c r="AI407" i="3" s="1"/>
  <c r="AI408" i="3" s="1"/>
  <c r="AI409" i="3" s="1"/>
  <c r="AI410" i="3" s="1"/>
  <c r="AI411" i="3" s="1"/>
  <c r="AI412" i="3" s="1"/>
  <c r="AI413" i="3" s="1"/>
  <c r="AI414" i="3" s="1"/>
  <c r="AI415" i="3" s="1"/>
  <c r="AI416" i="3" s="1"/>
  <c r="AI417" i="3" s="1"/>
  <c r="AI418" i="3" s="1"/>
  <c r="AI419" i="3" s="1"/>
  <c r="AI420" i="3" s="1"/>
  <c r="AI421" i="3" s="1"/>
  <c r="AI422" i="3" s="1"/>
  <c r="AI423" i="3" s="1"/>
  <c r="AI424" i="3" s="1"/>
  <c r="AI425" i="3" s="1"/>
  <c r="AI426" i="3" s="1"/>
  <c r="AI427" i="3" s="1"/>
  <c r="AI428" i="3" s="1"/>
  <c r="AI429" i="3" s="1"/>
  <c r="AI430" i="3" s="1"/>
  <c r="AI431" i="3" s="1"/>
  <c r="AI432" i="3" s="1"/>
  <c r="AI433" i="3" s="1"/>
  <c r="AI434" i="3" s="1"/>
  <c r="AI435" i="3" s="1"/>
  <c r="AI436" i="3" s="1"/>
  <c r="AI437" i="3" s="1"/>
  <c r="AI438" i="3" s="1"/>
  <c r="AI439" i="3" s="1"/>
  <c r="AI440" i="3" s="1"/>
  <c r="AI441" i="3" s="1"/>
  <c r="AI442" i="3" s="1"/>
  <c r="AI443" i="3" s="1"/>
  <c r="AI444" i="3" s="1"/>
  <c r="AI445" i="3" s="1"/>
  <c r="AI446" i="3" s="1"/>
  <c r="AI447" i="3" s="1"/>
  <c r="AI448" i="3" s="1"/>
  <c r="AI449" i="3" s="1"/>
  <c r="AI450" i="3" s="1"/>
  <c r="AI451" i="3" s="1"/>
  <c r="AI452" i="3" s="1"/>
  <c r="AI453" i="3" s="1"/>
  <c r="AI454" i="3" s="1"/>
  <c r="AI455" i="3" s="1"/>
  <c r="AI456" i="3" s="1"/>
  <c r="AI457" i="3" s="1"/>
  <c r="AI458" i="3" s="1"/>
  <c r="AI459" i="3" s="1"/>
  <c r="AI460" i="3" s="1"/>
  <c r="AI461" i="3" s="1"/>
  <c r="AI462" i="3" s="1"/>
  <c r="AI463" i="3" s="1"/>
  <c r="AI464" i="3" s="1"/>
  <c r="AI465" i="3" s="1"/>
  <c r="AI466" i="3" s="1"/>
  <c r="AI467" i="3" s="1"/>
  <c r="AI468" i="3" s="1"/>
  <c r="AI469" i="3" s="1"/>
  <c r="AI470" i="3" s="1"/>
  <c r="AI471" i="3" s="1"/>
  <c r="AI472" i="3" s="1"/>
  <c r="AI473" i="3" s="1"/>
  <c r="AI474" i="3" s="1"/>
  <c r="AI475" i="3" s="1"/>
  <c r="AI476" i="3" s="1"/>
  <c r="AI477" i="3" s="1"/>
  <c r="AI478" i="3" s="1"/>
  <c r="AI479" i="3" s="1"/>
  <c r="AI480" i="3" s="1"/>
  <c r="AI481" i="3" s="1"/>
  <c r="AI482" i="3" s="1"/>
  <c r="AI483" i="3" s="1"/>
  <c r="AI484" i="3" s="1"/>
  <c r="AI485" i="3" s="1"/>
  <c r="AI486" i="3" s="1"/>
  <c r="AI487" i="3" s="1"/>
  <c r="AI488" i="3" s="1"/>
  <c r="AI489" i="3" s="1"/>
  <c r="AI490" i="3" s="1"/>
  <c r="AI491" i="3" s="1"/>
  <c r="AI492" i="3" s="1"/>
  <c r="AI493" i="3" s="1"/>
  <c r="AI494" i="3" s="1"/>
  <c r="AI495" i="3" s="1"/>
  <c r="AI496" i="3" s="1"/>
  <c r="AI497" i="3" s="1"/>
  <c r="AI498" i="3" s="1"/>
  <c r="AI499" i="3" s="1"/>
  <c r="AI500" i="3" s="1"/>
  <c r="AI501" i="3" s="1"/>
  <c r="AI502" i="3" s="1"/>
  <c r="AI503" i="3" s="1"/>
  <c r="AI504" i="3" s="1"/>
  <c r="AI505" i="3" s="1"/>
  <c r="AI506" i="3" s="1"/>
  <c r="AI507" i="3" s="1"/>
  <c r="AI508" i="3" s="1"/>
  <c r="AI509" i="3" s="1"/>
  <c r="AI510" i="3" s="1"/>
  <c r="AI511" i="3" s="1"/>
  <c r="AI512" i="3" s="1"/>
  <c r="AI513" i="3" s="1"/>
  <c r="AI514" i="3" s="1"/>
  <c r="AI515" i="3" s="1"/>
  <c r="AI516" i="3" s="1"/>
  <c r="AI517" i="3" s="1"/>
  <c r="AI518" i="3" s="1"/>
  <c r="AI519" i="3" s="1"/>
  <c r="AI520" i="3" s="1"/>
  <c r="AI521" i="3" s="1"/>
  <c r="AI522" i="3" s="1"/>
  <c r="AI523" i="3" s="1"/>
  <c r="AI524" i="3" s="1"/>
  <c r="AI525" i="3" s="1"/>
  <c r="AI526" i="3" s="1"/>
  <c r="AI527" i="3" s="1"/>
  <c r="AI528" i="3" s="1"/>
  <c r="AI529" i="3" s="1"/>
  <c r="AI530" i="3" s="1"/>
  <c r="AI531" i="3" s="1"/>
  <c r="AI532" i="3" s="1"/>
  <c r="AI533" i="3" s="1"/>
  <c r="AI534" i="3" s="1"/>
  <c r="AI535" i="3" s="1"/>
  <c r="AI536" i="3" s="1"/>
  <c r="AI537" i="3" s="1"/>
  <c r="AI538" i="3" s="1"/>
  <c r="AI539" i="3" s="1"/>
  <c r="AI540" i="3" s="1"/>
  <c r="AI541" i="3" s="1"/>
  <c r="AI542" i="3" s="1"/>
  <c r="AI543" i="3" s="1"/>
  <c r="AI544" i="3" s="1"/>
  <c r="AI545" i="3" s="1"/>
  <c r="AI546" i="3" s="1"/>
  <c r="AI547" i="3" s="1"/>
  <c r="AI548" i="3" s="1"/>
  <c r="AI549" i="3" s="1"/>
  <c r="AI550" i="3" s="1"/>
  <c r="AI551" i="3" s="1"/>
  <c r="AI552" i="3" s="1"/>
  <c r="AI553" i="3" s="1"/>
  <c r="AI554" i="3" s="1"/>
  <c r="AI555" i="3" s="1"/>
  <c r="AI556" i="3" s="1"/>
  <c r="AI557" i="3" s="1"/>
  <c r="AI558" i="3" s="1"/>
  <c r="AI559" i="3" s="1"/>
  <c r="AI560" i="3" s="1"/>
  <c r="AI561" i="3" s="1"/>
  <c r="AI562" i="3" s="1"/>
  <c r="AI563" i="3" s="1"/>
  <c r="AI564" i="3" s="1"/>
  <c r="AI565" i="3" s="1"/>
  <c r="AI566" i="3" s="1"/>
  <c r="AI567" i="3" s="1"/>
  <c r="AI568" i="3" s="1"/>
  <c r="AI569" i="3" s="1"/>
  <c r="AI570" i="3" s="1"/>
  <c r="AI571" i="3" s="1"/>
  <c r="AI572" i="3" s="1"/>
  <c r="AI573" i="3" s="1"/>
  <c r="AI574" i="3" s="1"/>
  <c r="AI575" i="3" s="1"/>
  <c r="AI576" i="3" s="1"/>
  <c r="AI577" i="3" s="1"/>
  <c r="AI578" i="3" s="1"/>
  <c r="AI579" i="3" s="1"/>
  <c r="AI580" i="3" s="1"/>
  <c r="AI581" i="3" s="1"/>
  <c r="AI582" i="3" s="1"/>
  <c r="AI583" i="3" s="1"/>
  <c r="AI584" i="3" s="1"/>
  <c r="AI585" i="3" s="1"/>
  <c r="AI586" i="3" s="1"/>
  <c r="AI587" i="3" s="1"/>
  <c r="AI588" i="3" s="1"/>
  <c r="AI589" i="3" s="1"/>
  <c r="AI590" i="3" s="1"/>
  <c r="AI591" i="3" s="1"/>
  <c r="AI592" i="3" s="1"/>
  <c r="AI593" i="3" s="1"/>
  <c r="AI594" i="3" s="1"/>
  <c r="AI595" i="3" s="1"/>
  <c r="AI596" i="3" s="1"/>
  <c r="AI597" i="3" s="1"/>
  <c r="AI598" i="3" s="1"/>
  <c r="AI599" i="3" s="1"/>
  <c r="AI600" i="3" s="1"/>
  <c r="AI601" i="3" s="1"/>
  <c r="AI602" i="3" s="1"/>
  <c r="AI603" i="3" s="1"/>
  <c r="AI604" i="3" s="1"/>
  <c r="AI605" i="3" s="1"/>
  <c r="AI606" i="3" s="1"/>
  <c r="AI607" i="3" s="1"/>
  <c r="AI608" i="3" s="1"/>
  <c r="AJ182" i="3"/>
  <c r="AJ183" i="3" s="1"/>
  <c r="AJ184" i="3" s="1"/>
  <c r="AJ185" i="3" s="1"/>
  <c r="AJ186" i="3" s="1"/>
  <c r="AJ187" i="3" s="1"/>
  <c r="AJ188" i="3" s="1"/>
  <c r="AJ189" i="3" s="1"/>
  <c r="AJ190" i="3" s="1"/>
  <c r="AJ191" i="3" s="1"/>
  <c r="AJ192" i="3" s="1"/>
  <c r="AJ193" i="3" s="1"/>
  <c r="AJ194" i="3" s="1"/>
  <c r="AJ195" i="3" s="1"/>
  <c r="AJ196" i="3" s="1"/>
  <c r="AJ197" i="3" s="1"/>
  <c r="AJ198" i="3" s="1"/>
  <c r="AJ199" i="3" s="1"/>
  <c r="AJ200" i="3" s="1"/>
  <c r="AJ201" i="3" s="1"/>
  <c r="AJ202" i="3" s="1"/>
  <c r="AJ203" i="3" s="1"/>
  <c r="AJ204" i="3" s="1"/>
  <c r="AJ205" i="3" s="1"/>
  <c r="AJ206" i="3" s="1"/>
  <c r="AJ207" i="3" s="1"/>
  <c r="AJ208" i="3" s="1"/>
  <c r="AJ209" i="3" s="1"/>
  <c r="AJ210" i="3" s="1"/>
  <c r="AJ211" i="3" s="1"/>
  <c r="AJ212" i="3" s="1"/>
  <c r="AJ213" i="3" s="1"/>
  <c r="AJ214" i="3" s="1"/>
  <c r="AJ215" i="3" s="1"/>
  <c r="AJ216" i="3" s="1"/>
  <c r="AJ217" i="3" s="1"/>
  <c r="AJ218" i="3" s="1"/>
  <c r="AJ219" i="3" s="1"/>
  <c r="AJ220" i="3" s="1"/>
  <c r="AJ221" i="3" s="1"/>
  <c r="AJ222" i="3" s="1"/>
  <c r="AJ223" i="3" s="1"/>
  <c r="AJ224" i="3" s="1"/>
  <c r="AJ225" i="3" s="1"/>
  <c r="AJ226" i="3" s="1"/>
  <c r="AJ227" i="3" s="1"/>
  <c r="AJ228" i="3" s="1"/>
  <c r="AJ229" i="3" s="1"/>
  <c r="AJ230" i="3" s="1"/>
  <c r="AJ231" i="3" s="1"/>
  <c r="AJ232" i="3" s="1"/>
  <c r="AJ233" i="3" s="1"/>
  <c r="AJ234" i="3" s="1"/>
  <c r="AJ235" i="3" s="1"/>
  <c r="AJ236" i="3" s="1"/>
  <c r="AJ237" i="3" s="1"/>
  <c r="AJ238" i="3" s="1"/>
  <c r="AJ239" i="3" s="1"/>
  <c r="AJ240" i="3" s="1"/>
  <c r="AJ241" i="3" s="1"/>
  <c r="AJ242" i="3" s="1"/>
  <c r="AJ243" i="3" s="1"/>
  <c r="AJ244" i="3" s="1"/>
  <c r="AJ245" i="3" s="1"/>
  <c r="AJ246" i="3" s="1"/>
  <c r="AJ247" i="3" s="1"/>
  <c r="AJ248" i="3" s="1"/>
  <c r="AJ249" i="3" s="1"/>
  <c r="AJ250" i="3" s="1"/>
  <c r="AJ251" i="3" s="1"/>
  <c r="AJ252" i="3" s="1"/>
  <c r="AJ253" i="3" s="1"/>
  <c r="AJ254" i="3" s="1"/>
  <c r="AJ255" i="3" s="1"/>
  <c r="AJ256" i="3" s="1"/>
  <c r="AJ257" i="3" s="1"/>
  <c r="AJ258" i="3" s="1"/>
  <c r="AJ259" i="3" s="1"/>
  <c r="AJ260" i="3" s="1"/>
  <c r="AJ261" i="3" s="1"/>
  <c r="AJ262" i="3" s="1"/>
  <c r="AJ263" i="3" s="1"/>
  <c r="AJ264" i="3" s="1"/>
  <c r="AJ265" i="3" s="1"/>
  <c r="AJ266" i="3" s="1"/>
  <c r="AJ267" i="3" s="1"/>
  <c r="AJ268" i="3" s="1"/>
  <c r="AJ269" i="3" s="1"/>
  <c r="AJ270" i="3" s="1"/>
  <c r="AJ271" i="3" s="1"/>
  <c r="AJ272" i="3" s="1"/>
  <c r="AJ273" i="3" s="1"/>
  <c r="AJ274" i="3" s="1"/>
  <c r="AJ275" i="3" s="1"/>
  <c r="AJ276" i="3" s="1"/>
  <c r="AJ277" i="3" s="1"/>
  <c r="AJ278" i="3" s="1"/>
  <c r="AJ279" i="3" s="1"/>
  <c r="AJ280" i="3" s="1"/>
  <c r="AJ281" i="3" s="1"/>
  <c r="AJ282" i="3" s="1"/>
  <c r="AJ283" i="3" s="1"/>
  <c r="AJ284" i="3" s="1"/>
  <c r="AJ285" i="3" s="1"/>
  <c r="AJ286" i="3" s="1"/>
  <c r="AJ287" i="3" s="1"/>
  <c r="AJ288" i="3" s="1"/>
  <c r="AJ289" i="3" s="1"/>
  <c r="AJ290" i="3" s="1"/>
  <c r="AJ291" i="3" s="1"/>
  <c r="AJ292" i="3" s="1"/>
  <c r="AJ293" i="3" s="1"/>
  <c r="AJ294" i="3" s="1"/>
  <c r="AJ295" i="3" s="1"/>
  <c r="AJ296" i="3" s="1"/>
  <c r="AJ297" i="3" s="1"/>
  <c r="AJ298" i="3" s="1"/>
  <c r="AJ299" i="3" s="1"/>
  <c r="AJ300" i="3" s="1"/>
  <c r="AJ301" i="3" s="1"/>
  <c r="AJ302" i="3" s="1"/>
  <c r="AJ303" i="3" s="1"/>
  <c r="AJ304" i="3" s="1"/>
  <c r="AJ305" i="3" s="1"/>
  <c r="AJ306" i="3" s="1"/>
  <c r="AJ307" i="3" s="1"/>
  <c r="AJ308" i="3" s="1"/>
  <c r="AJ309" i="3" s="1"/>
  <c r="AJ310" i="3" s="1"/>
  <c r="AJ311" i="3" s="1"/>
  <c r="AJ312" i="3" s="1"/>
  <c r="AJ313" i="3" s="1"/>
  <c r="AJ314" i="3" s="1"/>
  <c r="AJ315" i="3" s="1"/>
  <c r="AJ316" i="3" s="1"/>
  <c r="AJ317" i="3" s="1"/>
  <c r="AJ318" i="3" s="1"/>
  <c r="AJ319" i="3" s="1"/>
  <c r="AJ320" i="3" s="1"/>
  <c r="AJ321" i="3" s="1"/>
  <c r="AJ322" i="3" s="1"/>
  <c r="AJ323" i="3" s="1"/>
  <c r="AJ324" i="3" s="1"/>
  <c r="AJ325" i="3" s="1"/>
  <c r="AJ326" i="3" s="1"/>
  <c r="AJ327" i="3" s="1"/>
  <c r="AJ328" i="3" s="1"/>
  <c r="AJ329" i="3" s="1"/>
  <c r="AJ330" i="3" s="1"/>
  <c r="AJ331" i="3" s="1"/>
  <c r="AJ332" i="3" s="1"/>
  <c r="AJ333" i="3" s="1"/>
  <c r="AJ334" i="3" s="1"/>
  <c r="AJ335" i="3" s="1"/>
  <c r="AJ336" i="3" s="1"/>
  <c r="AJ337" i="3" s="1"/>
  <c r="AJ338" i="3" s="1"/>
  <c r="AJ339" i="3" s="1"/>
  <c r="AJ340" i="3" s="1"/>
  <c r="AJ341" i="3" s="1"/>
  <c r="AJ342" i="3" s="1"/>
  <c r="AJ343" i="3" s="1"/>
  <c r="AJ344" i="3" s="1"/>
  <c r="AJ345" i="3" s="1"/>
  <c r="AJ346" i="3" s="1"/>
  <c r="AJ347" i="3" s="1"/>
  <c r="AJ348" i="3" s="1"/>
  <c r="AJ349" i="3" s="1"/>
  <c r="AJ350" i="3" s="1"/>
  <c r="AJ351" i="3" s="1"/>
  <c r="AJ352" i="3" s="1"/>
  <c r="AJ353" i="3" s="1"/>
  <c r="AJ354" i="3" s="1"/>
  <c r="AJ355" i="3" s="1"/>
  <c r="AJ356" i="3" s="1"/>
  <c r="AJ357" i="3" s="1"/>
  <c r="AJ358" i="3" s="1"/>
  <c r="AJ359" i="3" s="1"/>
  <c r="AJ360" i="3" s="1"/>
  <c r="AJ361" i="3" s="1"/>
  <c r="AJ362" i="3" s="1"/>
  <c r="AJ363" i="3" s="1"/>
  <c r="AJ364" i="3" s="1"/>
  <c r="AJ365" i="3" s="1"/>
  <c r="AJ366" i="3" s="1"/>
  <c r="AJ367" i="3" s="1"/>
  <c r="AJ368" i="3" s="1"/>
  <c r="AJ369" i="3" s="1"/>
  <c r="AJ370" i="3" s="1"/>
  <c r="AJ371" i="3" s="1"/>
  <c r="AJ372" i="3" s="1"/>
  <c r="AJ373" i="3" s="1"/>
  <c r="AJ374" i="3" s="1"/>
  <c r="AJ375" i="3" s="1"/>
  <c r="AJ376" i="3" s="1"/>
  <c r="AJ377" i="3" s="1"/>
  <c r="AJ378" i="3" s="1"/>
  <c r="AJ379" i="3" s="1"/>
  <c r="AJ380" i="3" s="1"/>
  <c r="AJ381" i="3" s="1"/>
  <c r="AJ382" i="3" s="1"/>
  <c r="AJ383" i="3" s="1"/>
  <c r="AJ384" i="3" s="1"/>
  <c r="AJ385" i="3" s="1"/>
  <c r="AJ386" i="3" s="1"/>
  <c r="AJ387" i="3" s="1"/>
  <c r="AJ388" i="3" s="1"/>
  <c r="AJ389" i="3" s="1"/>
  <c r="AJ390" i="3" s="1"/>
  <c r="AJ391" i="3" s="1"/>
  <c r="AJ392" i="3" s="1"/>
  <c r="AJ393" i="3" s="1"/>
  <c r="AJ394" i="3" s="1"/>
  <c r="AJ395" i="3" s="1"/>
  <c r="AJ396" i="3" s="1"/>
  <c r="AJ397" i="3" s="1"/>
  <c r="AJ398" i="3" s="1"/>
  <c r="AJ399" i="3" s="1"/>
  <c r="AJ400" i="3" s="1"/>
  <c r="AJ401" i="3" s="1"/>
  <c r="AJ402" i="3" s="1"/>
  <c r="AJ403" i="3" s="1"/>
  <c r="AJ404" i="3" s="1"/>
  <c r="AJ405" i="3" s="1"/>
  <c r="AJ406" i="3" s="1"/>
  <c r="AJ407" i="3" s="1"/>
  <c r="AJ408" i="3" s="1"/>
  <c r="AJ409" i="3" s="1"/>
  <c r="AJ410" i="3" s="1"/>
  <c r="AJ411" i="3" s="1"/>
  <c r="AJ412" i="3" s="1"/>
  <c r="AJ413" i="3" s="1"/>
  <c r="AJ414" i="3" s="1"/>
  <c r="AJ415" i="3" s="1"/>
  <c r="AJ416" i="3" s="1"/>
  <c r="AJ417" i="3" s="1"/>
  <c r="AJ418" i="3" s="1"/>
  <c r="AJ419" i="3" s="1"/>
  <c r="AJ420" i="3" s="1"/>
  <c r="AJ421" i="3" s="1"/>
  <c r="AJ422" i="3" s="1"/>
  <c r="AJ423" i="3" s="1"/>
  <c r="AJ424" i="3" s="1"/>
  <c r="AJ425" i="3" s="1"/>
  <c r="AJ426" i="3" s="1"/>
  <c r="AJ427" i="3" s="1"/>
  <c r="AJ428" i="3" s="1"/>
  <c r="AJ429" i="3" s="1"/>
  <c r="AJ430" i="3" s="1"/>
  <c r="AJ431" i="3" s="1"/>
  <c r="AJ432" i="3" s="1"/>
  <c r="AJ433" i="3" s="1"/>
  <c r="AJ434" i="3" s="1"/>
  <c r="AJ435" i="3" s="1"/>
  <c r="AJ436" i="3" s="1"/>
  <c r="AJ437" i="3" s="1"/>
  <c r="AJ438" i="3" s="1"/>
  <c r="AJ439" i="3" s="1"/>
  <c r="AJ440" i="3" s="1"/>
  <c r="AJ441" i="3" s="1"/>
  <c r="AJ442" i="3" s="1"/>
  <c r="AJ443" i="3" s="1"/>
  <c r="AJ444" i="3" s="1"/>
  <c r="AJ445" i="3" s="1"/>
  <c r="AJ446" i="3" s="1"/>
  <c r="AJ447" i="3" s="1"/>
  <c r="AJ448" i="3" s="1"/>
  <c r="AJ449" i="3" s="1"/>
  <c r="AJ450" i="3" s="1"/>
  <c r="AJ451" i="3" s="1"/>
  <c r="AJ452" i="3" s="1"/>
  <c r="AJ453" i="3" s="1"/>
  <c r="AJ454" i="3" s="1"/>
  <c r="AJ455" i="3" s="1"/>
  <c r="AJ456" i="3" s="1"/>
  <c r="AJ457" i="3" s="1"/>
  <c r="AJ458" i="3" s="1"/>
  <c r="AJ459" i="3" s="1"/>
  <c r="AJ460" i="3" s="1"/>
  <c r="AJ461" i="3" s="1"/>
  <c r="AJ462" i="3" s="1"/>
  <c r="AJ463" i="3" s="1"/>
  <c r="AJ464" i="3" s="1"/>
  <c r="AJ465" i="3" s="1"/>
  <c r="AJ466" i="3" s="1"/>
  <c r="AJ467" i="3" s="1"/>
  <c r="AJ468" i="3" s="1"/>
  <c r="AJ469" i="3" s="1"/>
  <c r="AJ470" i="3" s="1"/>
  <c r="AJ471" i="3" s="1"/>
  <c r="AJ472" i="3" s="1"/>
  <c r="AJ473" i="3" s="1"/>
  <c r="AJ474" i="3" s="1"/>
  <c r="AJ475" i="3" s="1"/>
  <c r="AJ476" i="3" s="1"/>
  <c r="AJ477" i="3" s="1"/>
  <c r="AJ478" i="3" s="1"/>
  <c r="AJ479" i="3" s="1"/>
  <c r="AJ480" i="3" s="1"/>
  <c r="AJ481" i="3" s="1"/>
  <c r="AJ482" i="3" s="1"/>
  <c r="AJ483" i="3" s="1"/>
  <c r="AJ484" i="3" s="1"/>
  <c r="AJ485" i="3" s="1"/>
  <c r="AJ486" i="3" s="1"/>
  <c r="AJ487" i="3" s="1"/>
  <c r="AJ488" i="3" s="1"/>
  <c r="AJ489" i="3" s="1"/>
  <c r="AJ490" i="3" s="1"/>
  <c r="AJ491" i="3" s="1"/>
  <c r="AJ492" i="3" s="1"/>
  <c r="AJ493" i="3" s="1"/>
  <c r="AJ494" i="3" s="1"/>
  <c r="AJ495" i="3" s="1"/>
  <c r="AJ496" i="3" s="1"/>
  <c r="AJ497" i="3" s="1"/>
  <c r="AJ498" i="3" s="1"/>
  <c r="AJ499" i="3" s="1"/>
  <c r="AJ500" i="3" s="1"/>
  <c r="AJ501" i="3" s="1"/>
  <c r="AJ502" i="3" s="1"/>
  <c r="AJ503" i="3" s="1"/>
  <c r="AJ504" i="3" s="1"/>
  <c r="AJ505" i="3" s="1"/>
  <c r="AJ506" i="3" s="1"/>
  <c r="AJ507" i="3" s="1"/>
  <c r="AJ508" i="3" s="1"/>
  <c r="AJ509" i="3" s="1"/>
  <c r="AJ510" i="3" s="1"/>
  <c r="AJ511" i="3" s="1"/>
  <c r="AJ512" i="3" s="1"/>
  <c r="AJ513" i="3" s="1"/>
  <c r="AJ514" i="3" s="1"/>
  <c r="AJ515" i="3" s="1"/>
  <c r="AJ516" i="3" s="1"/>
  <c r="AJ517" i="3" s="1"/>
  <c r="AJ518" i="3" s="1"/>
  <c r="AJ519" i="3" s="1"/>
  <c r="AJ520" i="3" s="1"/>
  <c r="AJ521" i="3" s="1"/>
  <c r="AJ522" i="3" s="1"/>
  <c r="AJ523" i="3" s="1"/>
  <c r="AJ524" i="3" s="1"/>
  <c r="AJ525" i="3" s="1"/>
  <c r="AJ526" i="3" s="1"/>
  <c r="AJ527" i="3" s="1"/>
  <c r="AJ528" i="3" s="1"/>
  <c r="AJ529" i="3" s="1"/>
  <c r="AJ530" i="3" s="1"/>
  <c r="AJ531" i="3" s="1"/>
  <c r="AJ532" i="3" s="1"/>
  <c r="AJ533" i="3" s="1"/>
  <c r="AJ534" i="3" s="1"/>
  <c r="AJ535" i="3" s="1"/>
  <c r="AJ536" i="3" s="1"/>
  <c r="AJ537" i="3" s="1"/>
  <c r="AJ538" i="3" s="1"/>
  <c r="AJ539" i="3" s="1"/>
  <c r="AJ540" i="3" s="1"/>
  <c r="AJ541" i="3" s="1"/>
  <c r="AJ542" i="3" s="1"/>
  <c r="AJ543" i="3" s="1"/>
  <c r="AJ544" i="3" s="1"/>
  <c r="AJ545" i="3" s="1"/>
  <c r="AJ546" i="3" s="1"/>
  <c r="AJ547" i="3" s="1"/>
  <c r="AJ548" i="3" s="1"/>
  <c r="AJ549" i="3" s="1"/>
  <c r="AJ550" i="3" s="1"/>
  <c r="AJ551" i="3" s="1"/>
  <c r="AJ552" i="3" s="1"/>
  <c r="AJ553" i="3" s="1"/>
  <c r="AJ554" i="3" s="1"/>
  <c r="AJ555" i="3" s="1"/>
  <c r="AJ556" i="3" s="1"/>
  <c r="AJ557" i="3" s="1"/>
  <c r="AJ558" i="3" s="1"/>
  <c r="AJ559" i="3" s="1"/>
  <c r="AJ560" i="3" s="1"/>
  <c r="AJ561" i="3" s="1"/>
  <c r="AJ562" i="3" s="1"/>
  <c r="AJ563" i="3" s="1"/>
  <c r="AJ564" i="3" s="1"/>
  <c r="AJ565" i="3" s="1"/>
  <c r="AJ566" i="3" s="1"/>
  <c r="AJ567" i="3" s="1"/>
  <c r="AJ568" i="3" s="1"/>
  <c r="AJ569" i="3" s="1"/>
  <c r="AJ570" i="3" s="1"/>
  <c r="AJ571" i="3" s="1"/>
  <c r="AJ572" i="3" s="1"/>
  <c r="AJ573" i="3" s="1"/>
  <c r="AJ574" i="3" s="1"/>
  <c r="AJ575" i="3" s="1"/>
  <c r="AJ576" i="3" s="1"/>
  <c r="AJ577" i="3" s="1"/>
  <c r="AJ578" i="3" s="1"/>
  <c r="AJ579" i="3" s="1"/>
  <c r="AJ580" i="3" s="1"/>
  <c r="AJ581" i="3" s="1"/>
  <c r="AJ582" i="3" s="1"/>
  <c r="AJ583" i="3" s="1"/>
  <c r="AJ584" i="3" s="1"/>
  <c r="AJ585" i="3" s="1"/>
  <c r="AJ586" i="3" s="1"/>
  <c r="AJ587" i="3" s="1"/>
  <c r="AJ588" i="3" s="1"/>
  <c r="AJ589" i="3" s="1"/>
  <c r="AJ590" i="3" s="1"/>
  <c r="AJ591" i="3" s="1"/>
  <c r="AJ592" i="3" s="1"/>
  <c r="AJ593" i="3" s="1"/>
  <c r="AJ594" i="3" s="1"/>
  <c r="AJ595" i="3" s="1"/>
  <c r="AJ596" i="3" s="1"/>
  <c r="AJ597" i="3" s="1"/>
  <c r="AJ598" i="3" s="1"/>
  <c r="AJ599" i="3" s="1"/>
  <c r="AJ600" i="3" s="1"/>
  <c r="AJ601" i="3" s="1"/>
  <c r="AJ602" i="3" s="1"/>
  <c r="AJ603" i="3" s="1"/>
  <c r="AJ604" i="3" s="1"/>
  <c r="AJ605" i="3" s="1"/>
  <c r="AJ606" i="3" s="1"/>
  <c r="AJ607" i="3" s="1"/>
  <c r="AJ608" i="3" s="1"/>
  <c r="AK182" i="3"/>
  <c r="AK183" i="3" s="1"/>
  <c r="AK184" i="3" s="1"/>
  <c r="AK185" i="3" s="1"/>
  <c r="AK186" i="3" s="1"/>
  <c r="AK187" i="3" s="1"/>
  <c r="AK188" i="3" s="1"/>
  <c r="AK189" i="3" s="1"/>
  <c r="AK190" i="3" s="1"/>
  <c r="AK191" i="3" s="1"/>
  <c r="AK192" i="3" s="1"/>
  <c r="AK193" i="3" s="1"/>
  <c r="AK194" i="3" s="1"/>
  <c r="AK195" i="3" s="1"/>
  <c r="AK196" i="3" s="1"/>
  <c r="AK197" i="3" s="1"/>
  <c r="AK198" i="3" s="1"/>
  <c r="AK199" i="3" s="1"/>
  <c r="AK200" i="3" s="1"/>
  <c r="AK201" i="3" s="1"/>
  <c r="AK202" i="3" s="1"/>
  <c r="AK203" i="3" s="1"/>
  <c r="AK204" i="3" s="1"/>
  <c r="AK205" i="3" s="1"/>
  <c r="AK206" i="3" s="1"/>
  <c r="AK207" i="3" s="1"/>
  <c r="AK208" i="3" s="1"/>
  <c r="AK209" i="3" s="1"/>
  <c r="AK210" i="3" s="1"/>
  <c r="AK211" i="3" s="1"/>
  <c r="AK212" i="3" s="1"/>
  <c r="AK213" i="3" s="1"/>
  <c r="AK214" i="3" s="1"/>
  <c r="AK215" i="3" s="1"/>
  <c r="AK216" i="3" s="1"/>
  <c r="AK217" i="3" s="1"/>
  <c r="AK218" i="3" s="1"/>
  <c r="AK219" i="3" s="1"/>
  <c r="AK220" i="3" s="1"/>
  <c r="AK221" i="3" s="1"/>
  <c r="AK222" i="3" s="1"/>
  <c r="AK223" i="3" s="1"/>
  <c r="AK224" i="3" s="1"/>
  <c r="AK225" i="3" s="1"/>
  <c r="AK226" i="3" s="1"/>
  <c r="AK227" i="3" s="1"/>
  <c r="AK228" i="3" s="1"/>
  <c r="AK229" i="3" s="1"/>
  <c r="AK230" i="3" s="1"/>
  <c r="AK231" i="3" s="1"/>
  <c r="AK232" i="3" s="1"/>
  <c r="AK233" i="3" s="1"/>
  <c r="AK234" i="3" s="1"/>
  <c r="AK235" i="3" s="1"/>
  <c r="AK236" i="3" s="1"/>
  <c r="AK237" i="3" s="1"/>
  <c r="AK238" i="3" s="1"/>
  <c r="AK239" i="3" s="1"/>
  <c r="AK240" i="3" s="1"/>
  <c r="AK241" i="3" s="1"/>
  <c r="AK242" i="3" s="1"/>
  <c r="AK243" i="3" s="1"/>
  <c r="AK244" i="3" s="1"/>
  <c r="AK245" i="3" s="1"/>
  <c r="AK246" i="3" s="1"/>
  <c r="AK247" i="3" s="1"/>
  <c r="AK248" i="3" s="1"/>
  <c r="AK249" i="3" s="1"/>
  <c r="AK250" i="3" s="1"/>
  <c r="AK251" i="3" s="1"/>
  <c r="AK252" i="3" s="1"/>
  <c r="AK253" i="3" s="1"/>
  <c r="AK254" i="3" s="1"/>
  <c r="AK255" i="3" s="1"/>
  <c r="AK256" i="3" s="1"/>
  <c r="AK257" i="3" s="1"/>
  <c r="AK258" i="3" s="1"/>
  <c r="AK259" i="3" s="1"/>
  <c r="AK260" i="3" s="1"/>
  <c r="AK261" i="3" s="1"/>
  <c r="AK262" i="3" s="1"/>
  <c r="AK263" i="3" s="1"/>
  <c r="AK264" i="3" s="1"/>
  <c r="AK265" i="3" s="1"/>
  <c r="AK266" i="3" s="1"/>
  <c r="AK267" i="3" s="1"/>
  <c r="AK268" i="3" s="1"/>
  <c r="AK269" i="3" s="1"/>
  <c r="AK270" i="3" s="1"/>
  <c r="AK271" i="3" s="1"/>
  <c r="AK272" i="3" s="1"/>
  <c r="AK273" i="3" s="1"/>
  <c r="AK274" i="3" s="1"/>
  <c r="AK275" i="3" s="1"/>
  <c r="AK276" i="3" s="1"/>
  <c r="AK277" i="3" s="1"/>
  <c r="AK278" i="3" s="1"/>
  <c r="AK279" i="3" s="1"/>
  <c r="AK280" i="3" s="1"/>
  <c r="AK281" i="3" s="1"/>
  <c r="AK282" i="3" s="1"/>
  <c r="AK283" i="3" s="1"/>
  <c r="AK284" i="3" s="1"/>
  <c r="AK285" i="3" s="1"/>
  <c r="AK286" i="3" s="1"/>
  <c r="AK287" i="3" s="1"/>
  <c r="AK288" i="3" s="1"/>
  <c r="AK289" i="3" s="1"/>
  <c r="AK290" i="3" s="1"/>
  <c r="AK291" i="3" s="1"/>
  <c r="AK292" i="3" s="1"/>
  <c r="AK293" i="3" s="1"/>
  <c r="AK294" i="3" s="1"/>
  <c r="AK295" i="3" s="1"/>
  <c r="AK296" i="3" s="1"/>
  <c r="AK297" i="3" s="1"/>
  <c r="AK298" i="3" s="1"/>
  <c r="AK299" i="3" s="1"/>
  <c r="AK300" i="3" s="1"/>
  <c r="AK301" i="3" s="1"/>
  <c r="AK302" i="3" s="1"/>
  <c r="AK303" i="3" s="1"/>
  <c r="AK304" i="3" s="1"/>
  <c r="AK305" i="3" s="1"/>
  <c r="AK306" i="3" s="1"/>
  <c r="AK307" i="3" s="1"/>
  <c r="AK308" i="3" s="1"/>
  <c r="AK309" i="3" s="1"/>
  <c r="AK310" i="3" s="1"/>
  <c r="AK311" i="3" s="1"/>
  <c r="AK312" i="3" s="1"/>
  <c r="AK313" i="3" s="1"/>
  <c r="AK314" i="3" s="1"/>
  <c r="AK315" i="3" s="1"/>
  <c r="AK316" i="3" s="1"/>
  <c r="AK317" i="3" s="1"/>
  <c r="AK318" i="3" s="1"/>
  <c r="AK319" i="3" s="1"/>
  <c r="AK320" i="3" s="1"/>
  <c r="AK321" i="3" s="1"/>
  <c r="AK322" i="3" s="1"/>
  <c r="AK323" i="3" s="1"/>
  <c r="AK324" i="3" s="1"/>
  <c r="AK325" i="3" s="1"/>
  <c r="AK326" i="3" s="1"/>
  <c r="AK327" i="3" s="1"/>
  <c r="AK328" i="3" s="1"/>
  <c r="AK329" i="3" s="1"/>
  <c r="AK330" i="3" s="1"/>
  <c r="AK331" i="3" s="1"/>
  <c r="AK332" i="3" s="1"/>
  <c r="AK333" i="3" s="1"/>
  <c r="AK334" i="3" s="1"/>
  <c r="AK335" i="3" s="1"/>
  <c r="AK336" i="3" s="1"/>
  <c r="AK337" i="3" s="1"/>
  <c r="AK338" i="3" s="1"/>
  <c r="AK339" i="3" s="1"/>
  <c r="AK340" i="3" s="1"/>
  <c r="AK341" i="3" s="1"/>
  <c r="AK342" i="3" s="1"/>
  <c r="AK343" i="3" s="1"/>
  <c r="AK344" i="3" s="1"/>
  <c r="AK345" i="3" s="1"/>
  <c r="AK346" i="3" s="1"/>
  <c r="AK347" i="3" s="1"/>
  <c r="AK348" i="3" s="1"/>
  <c r="AK349" i="3" s="1"/>
  <c r="AK350" i="3" s="1"/>
  <c r="AK351" i="3" s="1"/>
  <c r="AK352" i="3" s="1"/>
  <c r="AK353" i="3" s="1"/>
  <c r="AK354" i="3" s="1"/>
  <c r="AK355" i="3" s="1"/>
  <c r="AK356" i="3" s="1"/>
  <c r="AK357" i="3" s="1"/>
  <c r="AK358" i="3" s="1"/>
  <c r="AK359" i="3" s="1"/>
  <c r="AK360" i="3" s="1"/>
  <c r="AK361" i="3" s="1"/>
  <c r="AK362" i="3" s="1"/>
  <c r="AK363" i="3" s="1"/>
  <c r="AK364" i="3" s="1"/>
  <c r="AK365" i="3" s="1"/>
  <c r="AK366" i="3" s="1"/>
  <c r="AK367" i="3" s="1"/>
  <c r="AK368" i="3" s="1"/>
  <c r="AK369" i="3" s="1"/>
  <c r="AK370" i="3" s="1"/>
  <c r="AK371" i="3" s="1"/>
  <c r="AK372" i="3" s="1"/>
  <c r="AK373" i="3" s="1"/>
  <c r="AK374" i="3" s="1"/>
  <c r="AK375" i="3" s="1"/>
  <c r="AK376" i="3" s="1"/>
  <c r="AK377" i="3" s="1"/>
  <c r="AK378" i="3" s="1"/>
  <c r="AK379" i="3" s="1"/>
  <c r="AK380" i="3" s="1"/>
  <c r="AK381" i="3" s="1"/>
  <c r="AK382" i="3" s="1"/>
  <c r="AK383" i="3" s="1"/>
  <c r="AK384" i="3" s="1"/>
  <c r="AK385" i="3" s="1"/>
  <c r="AK386" i="3" s="1"/>
  <c r="AK387" i="3" s="1"/>
  <c r="AK388" i="3" s="1"/>
  <c r="AK389" i="3" s="1"/>
  <c r="AK390" i="3" s="1"/>
  <c r="AK391" i="3" s="1"/>
  <c r="AK392" i="3" s="1"/>
  <c r="AK393" i="3" s="1"/>
  <c r="AK394" i="3" s="1"/>
  <c r="AK395" i="3" s="1"/>
  <c r="AK396" i="3" s="1"/>
  <c r="AK397" i="3" s="1"/>
  <c r="AK398" i="3" s="1"/>
  <c r="AK399" i="3" s="1"/>
  <c r="AK400" i="3" s="1"/>
  <c r="AK401" i="3" s="1"/>
  <c r="AK402" i="3" s="1"/>
  <c r="AK403" i="3" s="1"/>
  <c r="AK404" i="3" s="1"/>
  <c r="AK405" i="3" s="1"/>
  <c r="AK406" i="3" s="1"/>
  <c r="AK407" i="3" s="1"/>
  <c r="AK408" i="3" s="1"/>
  <c r="AK409" i="3" s="1"/>
  <c r="AK410" i="3" s="1"/>
  <c r="AK411" i="3" s="1"/>
  <c r="AK412" i="3" s="1"/>
  <c r="AK413" i="3" s="1"/>
  <c r="AK414" i="3" s="1"/>
  <c r="AK415" i="3" s="1"/>
  <c r="AK416" i="3" s="1"/>
  <c r="AK417" i="3" s="1"/>
  <c r="AK418" i="3" s="1"/>
  <c r="AK419" i="3" s="1"/>
  <c r="AK420" i="3" s="1"/>
  <c r="AK421" i="3" s="1"/>
  <c r="AK422" i="3" s="1"/>
  <c r="AK423" i="3" s="1"/>
  <c r="AK424" i="3" s="1"/>
  <c r="AK425" i="3" s="1"/>
  <c r="AK426" i="3" s="1"/>
  <c r="AK427" i="3" s="1"/>
  <c r="AK428" i="3" s="1"/>
  <c r="AK429" i="3" s="1"/>
  <c r="AK430" i="3" s="1"/>
  <c r="AK431" i="3" s="1"/>
  <c r="AK432" i="3" s="1"/>
  <c r="AK433" i="3" s="1"/>
  <c r="AK434" i="3" s="1"/>
  <c r="AK435" i="3" s="1"/>
  <c r="AK436" i="3" s="1"/>
  <c r="AK437" i="3" s="1"/>
  <c r="AK438" i="3" s="1"/>
  <c r="AK439" i="3" s="1"/>
  <c r="AK440" i="3" s="1"/>
  <c r="AK441" i="3" s="1"/>
  <c r="AK442" i="3" s="1"/>
  <c r="AK443" i="3" s="1"/>
  <c r="AK444" i="3" s="1"/>
  <c r="AK445" i="3" s="1"/>
  <c r="AK446" i="3" s="1"/>
  <c r="AK447" i="3" s="1"/>
  <c r="AK448" i="3" s="1"/>
  <c r="AK449" i="3" s="1"/>
  <c r="AK450" i="3" s="1"/>
  <c r="AK451" i="3" s="1"/>
  <c r="AK452" i="3" s="1"/>
  <c r="AK453" i="3" s="1"/>
  <c r="AK454" i="3" s="1"/>
  <c r="AK455" i="3" s="1"/>
  <c r="AK456" i="3" s="1"/>
  <c r="AK457" i="3" s="1"/>
  <c r="AK458" i="3" s="1"/>
  <c r="AK459" i="3" s="1"/>
  <c r="AK460" i="3" s="1"/>
  <c r="AK461" i="3" s="1"/>
  <c r="AK462" i="3" s="1"/>
  <c r="AK463" i="3" s="1"/>
  <c r="AK464" i="3" s="1"/>
  <c r="AK465" i="3" s="1"/>
  <c r="AK466" i="3" s="1"/>
  <c r="AK467" i="3" s="1"/>
  <c r="AK468" i="3" s="1"/>
  <c r="AK469" i="3" s="1"/>
  <c r="AK470" i="3" s="1"/>
  <c r="AK471" i="3" s="1"/>
  <c r="AK472" i="3" s="1"/>
  <c r="AK473" i="3" s="1"/>
  <c r="AK474" i="3" s="1"/>
  <c r="AK475" i="3" s="1"/>
  <c r="AK476" i="3" s="1"/>
  <c r="AK477" i="3" s="1"/>
  <c r="AK478" i="3" s="1"/>
  <c r="AK479" i="3" s="1"/>
  <c r="AK480" i="3" s="1"/>
  <c r="AK481" i="3" s="1"/>
  <c r="AK482" i="3" s="1"/>
  <c r="AK483" i="3" s="1"/>
  <c r="AK484" i="3" s="1"/>
  <c r="AK485" i="3" s="1"/>
  <c r="AK486" i="3" s="1"/>
  <c r="AK487" i="3" s="1"/>
  <c r="AK488" i="3" s="1"/>
  <c r="AK489" i="3" s="1"/>
  <c r="AK490" i="3" s="1"/>
  <c r="AK491" i="3" s="1"/>
  <c r="AK492" i="3" s="1"/>
  <c r="AK493" i="3" s="1"/>
  <c r="AK494" i="3" s="1"/>
  <c r="AK495" i="3" s="1"/>
  <c r="AK496" i="3" s="1"/>
  <c r="AK497" i="3" s="1"/>
  <c r="AK498" i="3" s="1"/>
  <c r="AK499" i="3" s="1"/>
  <c r="AK500" i="3" s="1"/>
  <c r="AK501" i="3" s="1"/>
  <c r="AK502" i="3" s="1"/>
  <c r="AK503" i="3" s="1"/>
  <c r="AK504" i="3" s="1"/>
  <c r="AK505" i="3" s="1"/>
  <c r="AK506" i="3" s="1"/>
  <c r="AK507" i="3" s="1"/>
  <c r="AK508" i="3" s="1"/>
  <c r="AK509" i="3" s="1"/>
  <c r="AK510" i="3" s="1"/>
  <c r="AK511" i="3" s="1"/>
  <c r="AK512" i="3" s="1"/>
  <c r="AK513" i="3" s="1"/>
  <c r="AK514" i="3" s="1"/>
  <c r="AK515" i="3" s="1"/>
  <c r="AK516" i="3" s="1"/>
  <c r="AK517" i="3" s="1"/>
  <c r="AK518" i="3" s="1"/>
  <c r="AK519" i="3" s="1"/>
  <c r="AK520" i="3" s="1"/>
  <c r="AK521" i="3" s="1"/>
  <c r="AK522" i="3" s="1"/>
  <c r="AK523" i="3" s="1"/>
  <c r="AK524" i="3" s="1"/>
  <c r="AK525" i="3" s="1"/>
  <c r="AK526" i="3" s="1"/>
  <c r="AK527" i="3" s="1"/>
  <c r="AK528" i="3" s="1"/>
  <c r="AK529" i="3" s="1"/>
  <c r="AK530" i="3" s="1"/>
  <c r="AK531" i="3" s="1"/>
  <c r="AK532" i="3" s="1"/>
  <c r="AK533" i="3" s="1"/>
  <c r="AK534" i="3" s="1"/>
  <c r="AK535" i="3" s="1"/>
  <c r="AK536" i="3" s="1"/>
  <c r="AK537" i="3" s="1"/>
  <c r="AK538" i="3" s="1"/>
  <c r="AK539" i="3" s="1"/>
  <c r="AK540" i="3" s="1"/>
  <c r="AK541" i="3" s="1"/>
  <c r="AK542" i="3" s="1"/>
  <c r="AK543" i="3" s="1"/>
  <c r="AK544" i="3" s="1"/>
  <c r="AK545" i="3" s="1"/>
  <c r="AK546" i="3" s="1"/>
  <c r="AK547" i="3" s="1"/>
  <c r="AK548" i="3" s="1"/>
  <c r="AK549" i="3" s="1"/>
  <c r="AK550" i="3" s="1"/>
  <c r="AK551" i="3" s="1"/>
  <c r="AK552" i="3" s="1"/>
  <c r="AK553" i="3" s="1"/>
  <c r="AK554" i="3" s="1"/>
  <c r="AK555" i="3" s="1"/>
  <c r="AK556" i="3" s="1"/>
  <c r="AK557" i="3" s="1"/>
  <c r="AK558" i="3" s="1"/>
  <c r="AK559" i="3" s="1"/>
  <c r="AK560" i="3" s="1"/>
  <c r="AK561" i="3" s="1"/>
  <c r="AK562" i="3" s="1"/>
  <c r="AK563" i="3" s="1"/>
  <c r="AK564" i="3" s="1"/>
  <c r="AK565" i="3" s="1"/>
  <c r="AK566" i="3" s="1"/>
  <c r="AK567" i="3" s="1"/>
  <c r="AK568" i="3" s="1"/>
  <c r="AK569" i="3" s="1"/>
  <c r="AK570" i="3" s="1"/>
  <c r="AK571" i="3" s="1"/>
  <c r="AK572" i="3" s="1"/>
  <c r="AK573" i="3" s="1"/>
  <c r="AK574" i="3" s="1"/>
  <c r="AK575" i="3" s="1"/>
  <c r="AK576" i="3" s="1"/>
  <c r="AK577" i="3" s="1"/>
  <c r="AK578" i="3" s="1"/>
  <c r="AK579" i="3" s="1"/>
  <c r="AK580" i="3" s="1"/>
  <c r="AK581" i="3" s="1"/>
  <c r="AK582" i="3" s="1"/>
  <c r="AK583" i="3" s="1"/>
  <c r="AK584" i="3" s="1"/>
  <c r="AK585" i="3" s="1"/>
  <c r="AK586" i="3" s="1"/>
  <c r="AK587" i="3" s="1"/>
  <c r="AK588" i="3" s="1"/>
  <c r="AK589" i="3" s="1"/>
  <c r="AK590" i="3" s="1"/>
  <c r="AK591" i="3" s="1"/>
  <c r="AK592" i="3" s="1"/>
  <c r="AK593" i="3" s="1"/>
  <c r="AK594" i="3" s="1"/>
  <c r="AK595" i="3" s="1"/>
  <c r="AK596" i="3" s="1"/>
  <c r="AK597" i="3" s="1"/>
  <c r="AK598" i="3" s="1"/>
  <c r="AK599" i="3" s="1"/>
  <c r="AK600" i="3" s="1"/>
  <c r="AK601" i="3" s="1"/>
  <c r="AK602" i="3" s="1"/>
  <c r="AK603" i="3" s="1"/>
  <c r="AK604" i="3" s="1"/>
  <c r="AK605" i="3" s="1"/>
  <c r="AK606" i="3" s="1"/>
  <c r="AK607" i="3" s="1"/>
  <c r="AK608" i="3" s="1"/>
  <c r="AL182" i="3"/>
  <c r="AL183" i="3" s="1"/>
  <c r="AL184" i="3" s="1"/>
  <c r="AL185" i="3" s="1"/>
  <c r="AL186" i="3" s="1"/>
  <c r="AL187" i="3" s="1"/>
  <c r="AL188" i="3" s="1"/>
  <c r="AL189" i="3" s="1"/>
  <c r="AL190" i="3" s="1"/>
  <c r="AL191" i="3" s="1"/>
  <c r="AL192" i="3" s="1"/>
  <c r="AL193" i="3" s="1"/>
  <c r="AL194" i="3" s="1"/>
  <c r="AL195" i="3" s="1"/>
  <c r="AL196" i="3" s="1"/>
  <c r="AL197" i="3" s="1"/>
  <c r="AL198" i="3" s="1"/>
  <c r="AL199" i="3" s="1"/>
  <c r="AL200" i="3" s="1"/>
  <c r="AL201" i="3" s="1"/>
  <c r="AL202" i="3" s="1"/>
  <c r="AL203" i="3" s="1"/>
  <c r="AL204" i="3" s="1"/>
  <c r="AL205" i="3" s="1"/>
  <c r="AL206" i="3" s="1"/>
  <c r="AL207" i="3" s="1"/>
  <c r="AL208" i="3" s="1"/>
  <c r="AL209" i="3" s="1"/>
  <c r="AL210" i="3" s="1"/>
  <c r="AL211" i="3" s="1"/>
  <c r="AL212" i="3" s="1"/>
  <c r="AL213" i="3" s="1"/>
  <c r="AL214" i="3" s="1"/>
  <c r="AL215" i="3" s="1"/>
  <c r="AL216" i="3" s="1"/>
  <c r="AL217" i="3" s="1"/>
  <c r="AL218" i="3" s="1"/>
  <c r="AL219" i="3" s="1"/>
  <c r="AL220" i="3" s="1"/>
  <c r="AL221" i="3" s="1"/>
  <c r="AL222" i="3" s="1"/>
  <c r="AL223" i="3" s="1"/>
  <c r="AL224" i="3" s="1"/>
  <c r="AL225" i="3" s="1"/>
  <c r="AL226" i="3" s="1"/>
  <c r="AL227" i="3" s="1"/>
  <c r="AL228" i="3" s="1"/>
  <c r="AL229" i="3" s="1"/>
  <c r="AL230" i="3" s="1"/>
  <c r="AL231" i="3" s="1"/>
  <c r="AL232" i="3" s="1"/>
  <c r="AL233" i="3" s="1"/>
  <c r="AL234" i="3" s="1"/>
  <c r="AL235" i="3" s="1"/>
  <c r="AL236" i="3" s="1"/>
  <c r="AL237" i="3" s="1"/>
  <c r="AL238" i="3" s="1"/>
  <c r="AL239" i="3" s="1"/>
  <c r="AL240" i="3" s="1"/>
  <c r="AL241" i="3" s="1"/>
  <c r="AL242" i="3" s="1"/>
  <c r="AL243" i="3" s="1"/>
  <c r="AL244" i="3" s="1"/>
  <c r="AL245" i="3" s="1"/>
  <c r="AL246" i="3" s="1"/>
  <c r="AL247" i="3" s="1"/>
  <c r="AL248" i="3" s="1"/>
  <c r="AL249" i="3" s="1"/>
  <c r="AL250" i="3" s="1"/>
  <c r="AL251" i="3" s="1"/>
  <c r="AL252" i="3" s="1"/>
  <c r="AL253" i="3" s="1"/>
  <c r="AL254" i="3" s="1"/>
  <c r="AL255" i="3" s="1"/>
  <c r="AL256" i="3" s="1"/>
  <c r="AL257" i="3" s="1"/>
  <c r="AL258" i="3" s="1"/>
  <c r="AL259" i="3" s="1"/>
  <c r="AL260" i="3" s="1"/>
  <c r="AL261" i="3" s="1"/>
  <c r="AL262" i="3" s="1"/>
  <c r="AL263" i="3" s="1"/>
  <c r="AL264" i="3" s="1"/>
  <c r="AL265" i="3" s="1"/>
  <c r="AL266" i="3" s="1"/>
  <c r="AL267" i="3" s="1"/>
  <c r="AL268" i="3" s="1"/>
  <c r="AL269" i="3" s="1"/>
  <c r="AL270" i="3" s="1"/>
  <c r="AL271" i="3" s="1"/>
  <c r="AL272" i="3" s="1"/>
  <c r="AL273" i="3" s="1"/>
  <c r="AL274" i="3" s="1"/>
  <c r="AL275" i="3" s="1"/>
  <c r="AL276" i="3" s="1"/>
  <c r="AL277" i="3" s="1"/>
  <c r="AL278" i="3" s="1"/>
  <c r="AL279" i="3" s="1"/>
  <c r="AL280" i="3" s="1"/>
  <c r="AL281" i="3" s="1"/>
  <c r="AL282" i="3" s="1"/>
  <c r="AL283" i="3" s="1"/>
  <c r="AL284" i="3" s="1"/>
  <c r="AL285" i="3" s="1"/>
  <c r="AL286" i="3" s="1"/>
  <c r="AL287" i="3" s="1"/>
  <c r="AL288" i="3" s="1"/>
  <c r="AL289" i="3" s="1"/>
  <c r="AL290" i="3" s="1"/>
  <c r="AL291" i="3" s="1"/>
  <c r="AL292" i="3" s="1"/>
  <c r="AL293" i="3" s="1"/>
  <c r="AL294" i="3" s="1"/>
  <c r="AL295" i="3" s="1"/>
  <c r="AL296" i="3" s="1"/>
  <c r="AL297" i="3" s="1"/>
  <c r="AL298" i="3" s="1"/>
  <c r="AL299" i="3" s="1"/>
  <c r="AL300" i="3" s="1"/>
  <c r="AL301" i="3" s="1"/>
  <c r="AL302" i="3" s="1"/>
  <c r="AL303" i="3" s="1"/>
  <c r="AL304" i="3" s="1"/>
  <c r="AL305" i="3" s="1"/>
  <c r="AL306" i="3" s="1"/>
  <c r="AL307" i="3" s="1"/>
  <c r="AL308" i="3" s="1"/>
  <c r="AL309" i="3" s="1"/>
  <c r="AL310" i="3" s="1"/>
  <c r="AL311" i="3" s="1"/>
  <c r="AL312" i="3" s="1"/>
  <c r="AL313" i="3" s="1"/>
  <c r="AL314" i="3" s="1"/>
  <c r="AL315" i="3" s="1"/>
  <c r="AL316" i="3" s="1"/>
  <c r="AL317" i="3" s="1"/>
  <c r="AL318" i="3" s="1"/>
  <c r="AL319" i="3" s="1"/>
  <c r="AL320" i="3" s="1"/>
  <c r="AL321" i="3" s="1"/>
  <c r="AL322" i="3" s="1"/>
  <c r="AL323" i="3" s="1"/>
  <c r="AL324" i="3" s="1"/>
  <c r="AL325" i="3" s="1"/>
  <c r="AL326" i="3" s="1"/>
  <c r="AL327" i="3" s="1"/>
  <c r="AL328" i="3" s="1"/>
  <c r="AL329" i="3" s="1"/>
  <c r="AL330" i="3" s="1"/>
  <c r="AL331" i="3" s="1"/>
  <c r="AL332" i="3" s="1"/>
  <c r="AL333" i="3" s="1"/>
  <c r="AL334" i="3" s="1"/>
  <c r="AL335" i="3" s="1"/>
  <c r="AL336" i="3" s="1"/>
  <c r="AL337" i="3" s="1"/>
  <c r="AL338" i="3" s="1"/>
  <c r="AL339" i="3" s="1"/>
  <c r="AL340" i="3" s="1"/>
  <c r="AL341" i="3" s="1"/>
  <c r="AL342" i="3" s="1"/>
  <c r="AL343" i="3" s="1"/>
  <c r="AL344" i="3" s="1"/>
  <c r="AL345" i="3" s="1"/>
  <c r="AL346" i="3" s="1"/>
  <c r="AL347" i="3" s="1"/>
  <c r="AL348" i="3" s="1"/>
  <c r="AL349" i="3" s="1"/>
  <c r="AL350" i="3" s="1"/>
  <c r="AL351" i="3" s="1"/>
  <c r="AL352" i="3" s="1"/>
  <c r="AL353" i="3" s="1"/>
  <c r="AL354" i="3" s="1"/>
  <c r="AL355" i="3" s="1"/>
  <c r="AL356" i="3" s="1"/>
  <c r="AL357" i="3" s="1"/>
  <c r="AL358" i="3" s="1"/>
  <c r="AL359" i="3" s="1"/>
  <c r="AL360" i="3" s="1"/>
  <c r="AL361" i="3" s="1"/>
  <c r="AL362" i="3" s="1"/>
  <c r="AL363" i="3" s="1"/>
  <c r="AL364" i="3" s="1"/>
  <c r="AL365" i="3" s="1"/>
  <c r="AL366" i="3" s="1"/>
  <c r="AL367" i="3" s="1"/>
  <c r="AL368" i="3" s="1"/>
  <c r="AL369" i="3" s="1"/>
  <c r="AL370" i="3" s="1"/>
  <c r="AL371" i="3" s="1"/>
  <c r="AL372" i="3" s="1"/>
  <c r="AL373" i="3" s="1"/>
  <c r="AL374" i="3" s="1"/>
  <c r="AL375" i="3" s="1"/>
  <c r="AL376" i="3" s="1"/>
  <c r="AL377" i="3" s="1"/>
  <c r="AL378" i="3" s="1"/>
  <c r="AL379" i="3" s="1"/>
  <c r="AL380" i="3" s="1"/>
  <c r="AL381" i="3" s="1"/>
  <c r="AL382" i="3" s="1"/>
  <c r="AL383" i="3" s="1"/>
  <c r="AL384" i="3" s="1"/>
  <c r="AL385" i="3" s="1"/>
  <c r="AL386" i="3" s="1"/>
  <c r="AL387" i="3" s="1"/>
  <c r="AL388" i="3" s="1"/>
  <c r="AL389" i="3" s="1"/>
  <c r="AL390" i="3" s="1"/>
  <c r="AL391" i="3" s="1"/>
  <c r="AL392" i="3" s="1"/>
  <c r="AL393" i="3" s="1"/>
  <c r="AL394" i="3" s="1"/>
  <c r="AL395" i="3" s="1"/>
  <c r="AL396" i="3" s="1"/>
  <c r="AL397" i="3" s="1"/>
  <c r="AL398" i="3" s="1"/>
  <c r="AL399" i="3" s="1"/>
  <c r="AL400" i="3" s="1"/>
  <c r="AL401" i="3" s="1"/>
  <c r="AL402" i="3" s="1"/>
  <c r="AL403" i="3" s="1"/>
  <c r="AL404" i="3" s="1"/>
  <c r="AL405" i="3" s="1"/>
  <c r="AL406" i="3" s="1"/>
  <c r="AL407" i="3" s="1"/>
  <c r="AL408" i="3" s="1"/>
  <c r="AL409" i="3" s="1"/>
  <c r="AL410" i="3" s="1"/>
  <c r="AL411" i="3" s="1"/>
  <c r="AL412" i="3" s="1"/>
  <c r="AL413" i="3" s="1"/>
  <c r="AL414" i="3" s="1"/>
  <c r="AL415" i="3" s="1"/>
  <c r="AL416" i="3" s="1"/>
  <c r="AL417" i="3" s="1"/>
  <c r="AL418" i="3" s="1"/>
  <c r="AL419" i="3" s="1"/>
  <c r="AL420" i="3" s="1"/>
  <c r="AL421" i="3" s="1"/>
  <c r="AL422" i="3" s="1"/>
  <c r="AL423" i="3" s="1"/>
  <c r="AL424" i="3" s="1"/>
  <c r="AL425" i="3" s="1"/>
  <c r="AL426" i="3" s="1"/>
  <c r="AL427" i="3" s="1"/>
  <c r="AL428" i="3" s="1"/>
  <c r="AL429" i="3" s="1"/>
  <c r="AL430" i="3" s="1"/>
  <c r="AL431" i="3" s="1"/>
  <c r="AL432" i="3" s="1"/>
  <c r="AL433" i="3" s="1"/>
  <c r="AL434" i="3" s="1"/>
  <c r="AL435" i="3" s="1"/>
  <c r="AL436" i="3" s="1"/>
  <c r="AL437" i="3" s="1"/>
  <c r="AL438" i="3" s="1"/>
  <c r="AL439" i="3" s="1"/>
  <c r="AL440" i="3" s="1"/>
  <c r="AL441" i="3" s="1"/>
  <c r="AL442" i="3" s="1"/>
  <c r="AL443" i="3" s="1"/>
  <c r="AL444" i="3" s="1"/>
  <c r="AL445" i="3" s="1"/>
  <c r="AL446" i="3" s="1"/>
  <c r="AL447" i="3" s="1"/>
  <c r="AL448" i="3" s="1"/>
  <c r="AL449" i="3" s="1"/>
  <c r="AL450" i="3" s="1"/>
  <c r="AL451" i="3" s="1"/>
  <c r="AL452" i="3" s="1"/>
  <c r="AL453" i="3" s="1"/>
  <c r="AL454" i="3" s="1"/>
  <c r="AL455" i="3" s="1"/>
  <c r="AL456" i="3" s="1"/>
  <c r="AL457" i="3" s="1"/>
  <c r="AL458" i="3" s="1"/>
  <c r="AL459" i="3" s="1"/>
  <c r="AL460" i="3" s="1"/>
  <c r="AL461" i="3" s="1"/>
  <c r="AL462" i="3" s="1"/>
  <c r="AL463" i="3" s="1"/>
  <c r="AL464" i="3" s="1"/>
  <c r="AL465" i="3" s="1"/>
  <c r="AL466" i="3" s="1"/>
  <c r="AL467" i="3" s="1"/>
  <c r="AL468" i="3" s="1"/>
  <c r="AL469" i="3" s="1"/>
  <c r="AL470" i="3" s="1"/>
  <c r="AL471" i="3" s="1"/>
  <c r="AL472" i="3" s="1"/>
  <c r="AL473" i="3" s="1"/>
  <c r="AL474" i="3" s="1"/>
  <c r="AL475" i="3" s="1"/>
  <c r="AL476" i="3" s="1"/>
  <c r="AL477" i="3" s="1"/>
  <c r="AL478" i="3" s="1"/>
  <c r="AL479" i="3" s="1"/>
  <c r="AL480" i="3" s="1"/>
  <c r="AL481" i="3" s="1"/>
  <c r="AL482" i="3" s="1"/>
  <c r="AL483" i="3" s="1"/>
  <c r="AL484" i="3" s="1"/>
  <c r="AL485" i="3" s="1"/>
  <c r="AL486" i="3" s="1"/>
  <c r="AL487" i="3" s="1"/>
  <c r="AL488" i="3" s="1"/>
  <c r="AL489" i="3" s="1"/>
  <c r="AL490" i="3" s="1"/>
  <c r="AL491" i="3" s="1"/>
  <c r="AL492" i="3" s="1"/>
  <c r="AL493" i="3" s="1"/>
  <c r="AL494" i="3" s="1"/>
  <c r="AL495" i="3" s="1"/>
  <c r="AL496" i="3" s="1"/>
  <c r="AL497" i="3" s="1"/>
  <c r="AL498" i="3" s="1"/>
  <c r="AL499" i="3" s="1"/>
  <c r="AL500" i="3" s="1"/>
  <c r="AL501" i="3" s="1"/>
  <c r="AL502" i="3" s="1"/>
  <c r="AL503" i="3" s="1"/>
  <c r="AL504" i="3" s="1"/>
  <c r="AL505" i="3" s="1"/>
  <c r="AL506" i="3" s="1"/>
  <c r="AL507" i="3" s="1"/>
  <c r="AL508" i="3" s="1"/>
  <c r="AL509" i="3" s="1"/>
  <c r="AL510" i="3" s="1"/>
  <c r="AL511" i="3" s="1"/>
  <c r="AL512" i="3" s="1"/>
  <c r="AL513" i="3" s="1"/>
  <c r="AL514" i="3" s="1"/>
  <c r="AL515" i="3" s="1"/>
  <c r="AL516" i="3" s="1"/>
  <c r="AL517" i="3" s="1"/>
  <c r="AL518" i="3" s="1"/>
  <c r="AL519" i="3" s="1"/>
  <c r="AL520" i="3" s="1"/>
  <c r="AL521" i="3" s="1"/>
  <c r="AL522" i="3" s="1"/>
  <c r="AL523" i="3" s="1"/>
  <c r="AL524" i="3" s="1"/>
  <c r="AL525" i="3" s="1"/>
  <c r="AL526" i="3" s="1"/>
  <c r="AL527" i="3" s="1"/>
  <c r="AL528" i="3" s="1"/>
  <c r="AL529" i="3" s="1"/>
  <c r="AL530" i="3" s="1"/>
  <c r="AL531" i="3" s="1"/>
  <c r="AL532" i="3" s="1"/>
  <c r="AL533" i="3" s="1"/>
  <c r="AL534" i="3" s="1"/>
  <c r="AL535" i="3" s="1"/>
  <c r="AL536" i="3" s="1"/>
  <c r="AL537" i="3" s="1"/>
  <c r="AL538" i="3" s="1"/>
  <c r="AL539" i="3" s="1"/>
  <c r="AL540" i="3" s="1"/>
  <c r="AL541" i="3" s="1"/>
  <c r="AL542" i="3" s="1"/>
  <c r="AL543" i="3" s="1"/>
  <c r="AL544" i="3" s="1"/>
  <c r="AL545" i="3" s="1"/>
  <c r="AL546" i="3" s="1"/>
  <c r="AL547" i="3" s="1"/>
  <c r="AL548" i="3" s="1"/>
  <c r="AL549" i="3" s="1"/>
  <c r="AL550" i="3" s="1"/>
  <c r="AL551" i="3" s="1"/>
  <c r="AL552" i="3" s="1"/>
  <c r="AL553" i="3" s="1"/>
  <c r="AL554" i="3" s="1"/>
  <c r="AL555" i="3" s="1"/>
  <c r="AL556" i="3" s="1"/>
  <c r="AL557" i="3" s="1"/>
  <c r="AL558" i="3" s="1"/>
  <c r="AL559" i="3" s="1"/>
  <c r="AL560" i="3" s="1"/>
  <c r="AL561" i="3" s="1"/>
  <c r="AL562" i="3" s="1"/>
  <c r="AL563" i="3" s="1"/>
  <c r="AL564" i="3" s="1"/>
  <c r="AL565" i="3" s="1"/>
  <c r="AL566" i="3" s="1"/>
  <c r="AL567" i="3" s="1"/>
  <c r="AL568" i="3" s="1"/>
  <c r="AL569" i="3" s="1"/>
  <c r="AL570" i="3" s="1"/>
  <c r="AL571" i="3" s="1"/>
  <c r="AL572" i="3" s="1"/>
  <c r="AL573" i="3" s="1"/>
  <c r="AL574" i="3" s="1"/>
  <c r="AL575" i="3" s="1"/>
  <c r="AL576" i="3" s="1"/>
  <c r="AL577" i="3" s="1"/>
  <c r="AL578" i="3" s="1"/>
  <c r="AL579" i="3" s="1"/>
  <c r="AL580" i="3" s="1"/>
  <c r="AL581" i="3" s="1"/>
  <c r="AL582" i="3" s="1"/>
  <c r="AL583" i="3" s="1"/>
  <c r="AL584" i="3" s="1"/>
  <c r="AL585" i="3" s="1"/>
  <c r="AL586" i="3" s="1"/>
  <c r="AL587" i="3" s="1"/>
  <c r="AL588" i="3" s="1"/>
  <c r="AL589" i="3" s="1"/>
  <c r="AL590" i="3" s="1"/>
  <c r="AL591" i="3" s="1"/>
  <c r="AL592" i="3" s="1"/>
  <c r="AL593" i="3" s="1"/>
  <c r="AL594" i="3" s="1"/>
  <c r="AL595" i="3" s="1"/>
  <c r="AL596" i="3" s="1"/>
  <c r="AL597" i="3" s="1"/>
  <c r="AL598" i="3" s="1"/>
  <c r="AL599" i="3" s="1"/>
  <c r="AL600" i="3" s="1"/>
  <c r="AL601" i="3" s="1"/>
  <c r="AL602" i="3" s="1"/>
  <c r="AL603" i="3" s="1"/>
  <c r="AL604" i="3" s="1"/>
  <c r="AL605" i="3" s="1"/>
  <c r="AL606" i="3" s="1"/>
  <c r="AL607" i="3" s="1"/>
  <c r="AL608" i="3" s="1"/>
  <c r="AM182" i="3"/>
  <c r="AM183" i="3" s="1"/>
  <c r="AM184" i="3" s="1"/>
  <c r="AM185" i="3" s="1"/>
  <c r="AM186" i="3" s="1"/>
  <c r="AM187" i="3" s="1"/>
  <c r="AM188" i="3" s="1"/>
  <c r="AM189" i="3" s="1"/>
  <c r="AM190" i="3" s="1"/>
  <c r="AM191" i="3" s="1"/>
  <c r="AM192" i="3" s="1"/>
  <c r="AM193" i="3" s="1"/>
  <c r="AM194" i="3" s="1"/>
  <c r="AM195" i="3" s="1"/>
  <c r="AM196" i="3" s="1"/>
  <c r="AM197" i="3" s="1"/>
  <c r="AM198" i="3" s="1"/>
  <c r="AM199" i="3" s="1"/>
  <c r="AM200" i="3" s="1"/>
  <c r="AM201" i="3" s="1"/>
  <c r="AM202" i="3" s="1"/>
  <c r="AM203" i="3" s="1"/>
  <c r="AM204" i="3" s="1"/>
  <c r="AM205" i="3" s="1"/>
  <c r="AM206" i="3" s="1"/>
  <c r="AM207" i="3" s="1"/>
  <c r="AM208" i="3" s="1"/>
  <c r="AM209" i="3" s="1"/>
  <c r="AM210" i="3" s="1"/>
  <c r="AM211" i="3" s="1"/>
  <c r="AM212" i="3" s="1"/>
  <c r="AM213" i="3" s="1"/>
  <c r="AM214" i="3" s="1"/>
  <c r="AM215" i="3" s="1"/>
  <c r="AM216" i="3" s="1"/>
  <c r="AM217" i="3" s="1"/>
  <c r="AM218" i="3" s="1"/>
  <c r="AM219" i="3" s="1"/>
  <c r="AM220" i="3" s="1"/>
  <c r="AM221" i="3" s="1"/>
  <c r="AM222" i="3" s="1"/>
  <c r="AM223" i="3" s="1"/>
  <c r="AM224" i="3" s="1"/>
  <c r="AM225" i="3" s="1"/>
  <c r="AM226" i="3" s="1"/>
  <c r="AM227" i="3" s="1"/>
  <c r="AM228" i="3" s="1"/>
  <c r="AM229" i="3" s="1"/>
  <c r="AM230" i="3" s="1"/>
  <c r="AM231" i="3" s="1"/>
  <c r="AM232" i="3" s="1"/>
  <c r="AM233" i="3" s="1"/>
  <c r="AM234" i="3" s="1"/>
  <c r="AM235" i="3" s="1"/>
  <c r="AM236" i="3" s="1"/>
  <c r="AM237" i="3" s="1"/>
  <c r="AM238" i="3" s="1"/>
  <c r="AM239" i="3" s="1"/>
  <c r="AM240" i="3" s="1"/>
  <c r="AM241" i="3" s="1"/>
  <c r="AM242" i="3" s="1"/>
  <c r="AM243" i="3" s="1"/>
  <c r="AM244" i="3" s="1"/>
  <c r="AM245" i="3" s="1"/>
  <c r="AM246" i="3" s="1"/>
  <c r="AM247" i="3" s="1"/>
  <c r="AM248" i="3" s="1"/>
  <c r="AM249" i="3" s="1"/>
  <c r="AM250" i="3" s="1"/>
  <c r="AM251" i="3" s="1"/>
  <c r="AM252" i="3" s="1"/>
  <c r="AM253" i="3" s="1"/>
  <c r="AM254" i="3" s="1"/>
  <c r="AM255" i="3" s="1"/>
  <c r="AM256" i="3" s="1"/>
  <c r="AM257" i="3" s="1"/>
  <c r="AM258" i="3" s="1"/>
  <c r="AM259" i="3" s="1"/>
  <c r="AM260" i="3" s="1"/>
  <c r="AM261" i="3" s="1"/>
  <c r="AM262" i="3" s="1"/>
  <c r="AM263" i="3" s="1"/>
  <c r="AM264" i="3" s="1"/>
  <c r="AM265" i="3" s="1"/>
  <c r="AM266" i="3" s="1"/>
  <c r="AM267" i="3" s="1"/>
  <c r="AM268" i="3" s="1"/>
  <c r="AM269" i="3" s="1"/>
  <c r="AM270" i="3" s="1"/>
  <c r="AM271" i="3" s="1"/>
  <c r="AM272" i="3" s="1"/>
  <c r="AM273" i="3" s="1"/>
  <c r="AM274" i="3" s="1"/>
  <c r="AM275" i="3" s="1"/>
  <c r="AM276" i="3" s="1"/>
  <c r="AM277" i="3" s="1"/>
  <c r="AM278" i="3" s="1"/>
  <c r="AM279" i="3" s="1"/>
  <c r="AM280" i="3" s="1"/>
  <c r="AM281" i="3" s="1"/>
  <c r="AM282" i="3" s="1"/>
  <c r="AM283" i="3" s="1"/>
  <c r="AM284" i="3" s="1"/>
  <c r="AM285" i="3" s="1"/>
  <c r="AM286" i="3" s="1"/>
  <c r="AM287" i="3" s="1"/>
  <c r="AM288" i="3" s="1"/>
  <c r="AM289" i="3" s="1"/>
  <c r="AM290" i="3" s="1"/>
  <c r="AM291" i="3" s="1"/>
  <c r="AM292" i="3" s="1"/>
  <c r="AM293" i="3" s="1"/>
  <c r="AM294" i="3" s="1"/>
  <c r="AM295" i="3" s="1"/>
  <c r="AM296" i="3" s="1"/>
  <c r="AM297" i="3" s="1"/>
  <c r="AM298" i="3" s="1"/>
  <c r="AM299" i="3" s="1"/>
  <c r="AM300" i="3" s="1"/>
  <c r="AM301" i="3" s="1"/>
  <c r="AM302" i="3" s="1"/>
  <c r="AM303" i="3" s="1"/>
  <c r="AM304" i="3" s="1"/>
  <c r="AM305" i="3" s="1"/>
  <c r="AM306" i="3" s="1"/>
  <c r="AM307" i="3" s="1"/>
  <c r="AM308" i="3" s="1"/>
  <c r="AM309" i="3" s="1"/>
  <c r="AM310" i="3" s="1"/>
  <c r="AM311" i="3" s="1"/>
  <c r="AM312" i="3" s="1"/>
  <c r="AM313" i="3" s="1"/>
  <c r="AM314" i="3" s="1"/>
  <c r="AM315" i="3" s="1"/>
  <c r="AM316" i="3" s="1"/>
  <c r="AM317" i="3" s="1"/>
  <c r="AM318" i="3" s="1"/>
  <c r="AM319" i="3" s="1"/>
  <c r="AM320" i="3" s="1"/>
  <c r="AM321" i="3" s="1"/>
  <c r="AM322" i="3" s="1"/>
  <c r="AM323" i="3" s="1"/>
  <c r="AM324" i="3" s="1"/>
  <c r="AM325" i="3" s="1"/>
  <c r="AM326" i="3" s="1"/>
  <c r="AM327" i="3" s="1"/>
  <c r="AM328" i="3" s="1"/>
  <c r="AM329" i="3" s="1"/>
  <c r="AM330" i="3" s="1"/>
  <c r="AM331" i="3" s="1"/>
  <c r="AM332" i="3" s="1"/>
  <c r="AM333" i="3" s="1"/>
  <c r="AM334" i="3" s="1"/>
  <c r="AM335" i="3" s="1"/>
  <c r="AM336" i="3" s="1"/>
  <c r="AM337" i="3" s="1"/>
  <c r="AM338" i="3" s="1"/>
  <c r="AM339" i="3" s="1"/>
  <c r="AM340" i="3" s="1"/>
  <c r="AM341" i="3" s="1"/>
  <c r="AM342" i="3" s="1"/>
  <c r="AM343" i="3" s="1"/>
  <c r="AM344" i="3" s="1"/>
  <c r="AM345" i="3" s="1"/>
  <c r="AM346" i="3" s="1"/>
  <c r="AM347" i="3" s="1"/>
  <c r="AM348" i="3" s="1"/>
  <c r="AM349" i="3" s="1"/>
  <c r="AM350" i="3" s="1"/>
  <c r="AM351" i="3" s="1"/>
  <c r="AM352" i="3" s="1"/>
  <c r="AM353" i="3" s="1"/>
  <c r="AM354" i="3" s="1"/>
  <c r="AM355" i="3" s="1"/>
  <c r="AM356" i="3" s="1"/>
  <c r="AM357" i="3" s="1"/>
  <c r="AM358" i="3" s="1"/>
  <c r="AM359" i="3" s="1"/>
  <c r="AM360" i="3" s="1"/>
  <c r="AM361" i="3" s="1"/>
  <c r="AM362" i="3" s="1"/>
  <c r="AM363" i="3" s="1"/>
  <c r="AM364" i="3" s="1"/>
  <c r="AM365" i="3" s="1"/>
  <c r="AM366" i="3" s="1"/>
  <c r="AM367" i="3" s="1"/>
  <c r="AM368" i="3" s="1"/>
  <c r="AM369" i="3" s="1"/>
  <c r="AM370" i="3" s="1"/>
  <c r="AM371" i="3" s="1"/>
  <c r="AM372" i="3" s="1"/>
  <c r="AM373" i="3" s="1"/>
  <c r="AM374" i="3" s="1"/>
  <c r="AM375" i="3" s="1"/>
  <c r="AM376" i="3" s="1"/>
  <c r="AM377" i="3" s="1"/>
  <c r="AM378" i="3" s="1"/>
  <c r="AM379" i="3" s="1"/>
  <c r="AM380" i="3" s="1"/>
  <c r="AM381" i="3" s="1"/>
  <c r="AM382" i="3" s="1"/>
  <c r="AM383" i="3" s="1"/>
  <c r="AM384" i="3" s="1"/>
  <c r="AM385" i="3" s="1"/>
  <c r="AM386" i="3" s="1"/>
  <c r="AM387" i="3" s="1"/>
  <c r="AM388" i="3" s="1"/>
  <c r="AM389" i="3" s="1"/>
  <c r="AM390" i="3" s="1"/>
  <c r="AM391" i="3" s="1"/>
  <c r="AM392" i="3" s="1"/>
  <c r="AM393" i="3" s="1"/>
  <c r="AM394" i="3" s="1"/>
  <c r="AM395" i="3" s="1"/>
  <c r="AM396" i="3" s="1"/>
  <c r="AM397" i="3" s="1"/>
  <c r="AM398" i="3" s="1"/>
  <c r="AM399" i="3" s="1"/>
  <c r="AM400" i="3" s="1"/>
  <c r="AM401" i="3" s="1"/>
  <c r="AM402" i="3" s="1"/>
  <c r="AM403" i="3" s="1"/>
  <c r="AM404" i="3" s="1"/>
  <c r="AM405" i="3" s="1"/>
  <c r="AM406" i="3" s="1"/>
  <c r="AM407" i="3" s="1"/>
  <c r="AM408" i="3" s="1"/>
  <c r="AM409" i="3" s="1"/>
  <c r="AM410" i="3" s="1"/>
  <c r="AM411" i="3" s="1"/>
  <c r="AM412" i="3" s="1"/>
  <c r="AM413" i="3" s="1"/>
  <c r="AM414" i="3" s="1"/>
  <c r="AM415" i="3" s="1"/>
  <c r="AM416" i="3" s="1"/>
  <c r="AM417" i="3" s="1"/>
  <c r="AM418" i="3" s="1"/>
  <c r="AM419" i="3" s="1"/>
  <c r="AM420" i="3" s="1"/>
  <c r="AM421" i="3" s="1"/>
  <c r="AM422" i="3" s="1"/>
  <c r="AM423" i="3" s="1"/>
  <c r="AM424" i="3" s="1"/>
  <c r="AM425" i="3" s="1"/>
  <c r="AM426" i="3" s="1"/>
  <c r="AM427" i="3" s="1"/>
  <c r="AM428" i="3" s="1"/>
  <c r="AM429" i="3" s="1"/>
  <c r="AM430" i="3" s="1"/>
  <c r="AM431" i="3" s="1"/>
  <c r="AM432" i="3" s="1"/>
  <c r="AM433" i="3" s="1"/>
  <c r="AM434" i="3" s="1"/>
  <c r="AM435" i="3" s="1"/>
  <c r="AM436" i="3" s="1"/>
  <c r="AM437" i="3" s="1"/>
  <c r="AM438" i="3" s="1"/>
  <c r="AM439" i="3" s="1"/>
  <c r="AM440" i="3" s="1"/>
  <c r="AM441" i="3" s="1"/>
  <c r="AM442" i="3" s="1"/>
  <c r="AM443" i="3" s="1"/>
  <c r="AM444" i="3" s="1"/>
  <c r="AM445" i="3" s="1"/>
  <c r="AM446" i="3" s="1"/>
  <c r="AM447" i="3" s="1"/>
  <c r="AM448" i="3" s="1"/>
  <c r="AM449" i="3" s="1"/>
  <c r="AM450" i="3" s="1"/>
  <c r="AM451" i="3" s="1"/>
  <c r="AM452" i="3" s="1"/>
  <c r="AM453" i="3" s="1"/>
  <c r="AM454" i="3" s="1"/>
  <c r="AM455" i="3" s="1"/>
  <c r="AM456" i="3" s="1"/>
  <c r="AM457" i="3" s="1"/>
  <c r="AM458" i="3" s="1"/>
  <c r="AM459" i="3" s="1"/>
  <c r="AM460" i="3" s="1"/>
  <c r="AM461" i="3" s="1"/>
  <c r="AM462" i="3" s="1"/>
  <c r="AM463" i="3" s="1"/>
  <c r="AM464" i="3" s="1"/>
  <c r="AM465" i="3" s="1"/>
  <c r="AM466" i="3" s="1"/>
  <c r="AM467" i="3" s="1"/>
  <c r="AM468" i="3" s="1"/>
  <c r="AM469" i="3" s="1"/>
  <c r="AM470" i="3" s="1"/>
  <c r="AM471" i="3" s="1"/>
  <c r="AM472" i="3" s="1"/>
  <c r="AM473" i="3" s="1"/>
  <c r="AM474" i="3" s="1"/>
  <c r="AM475" i="3" s="1"/>
  <c r="AM476" i="3" s="1"/>
  <c r="AM477" i="3" s="1"/>
  <c r="AM478" i="3" s="1"/>
  <c r="AM479" i="3" s="1"/>
  <c r="AM480" i="3" s="1"/>
  <c r="AM481" i="3" s="1"/>
  <c r="AM482" i="3" s="1"/>
  <c r="AM483" i="3" s="1"/>
  <c r="AM484" i="3" s="1"/>
  <c r="AM485" i="3" s="1"/>
  <c r="AM486" i="3" s="1"/>
  <c r="AM487" i="3" s="1"/>
  <c r="AM488" i="3" s="1"/>
  <c r="AM489" i="3" s="1"/>
  <c r="AM490" i="3" s="1"/>
  <c r="AM491" i="3" s="1"/>
  <c r="AM492" i="3" s="1"/>
  <c r="AM493" i="3" s="1"/>
  <c r="AM494" i="3" s="1"/>
  <c r="AM495" i="3" s="1"/>
  <c r="AM496" i="3" s="1"/>
  <c r="AM497" i="3" s="1"/>
  <c r="AM498" i="3" s="1"/>
  <c r="AM499" i="3" s="1"/>
  <c r="AM500" i="3" s="1"/>
  <c r="AM501" i="3" s="1"/>
  <c r="AM502" i="3" s="1"/>
  <c r="AM503" i="3" s="1"/>
  <c r="AM504" i="3" s="1"/>
  <c r="AM505" i="3" s="1"/>
  <c r="AM506" i="3" s="1"/>
  <c r="AM507" i="3" s="1"/>
  <c r="AM508" i="3" s="1"/>
  <c r="AM509" i="3" s="1"/>
  <c r="AM510" i="3" s="1"/>
  <c r="AM511" i="3" s="1"/>
  <c r="AM512" i="3" s="1"/>
  <c r="AM513" i="3" s="1"/>
  <c r="AM514" i="3" s="1"/>
  <c r="AM515" i="3" s="1"/>
  <c r="AM516" i="3" s="1"/>
  <c r="AM517" i="3" s="1"/>
  <c r="AM518" i="3" s="1"/>
  <c r="AM519" i="3" s="1"/>
  <c r="AM520" i="3" s="1"/>
  <c r="AM521" i="3" s="1"/>
  <c r="AM522" i="3" s="1"/>
  <c r="AM523" i="3" s="1"/>
  <c r="AM524" i="3" s="1"/>
  <c r="AM525" i="3" s="1"/>
  <c r="AM526" i="3" s="1"/>
  <c r="AM527" i="3" s="1"/>
  <c r="AM528" i="3" s="1"/>
  <c r="AM529" i="3" s="1"/>
  <c r="AM530" i="3" s="1"/>
  <c r="AM531" i="3" s="1"/>
  <c r="AM532" i="3" s="1"/>
  <c r="AM533" i="3" s="1"/>
  <c r="AM534" i="3" s="1"/>
  <c r="AM535" i="3" s="1"/>
  <c r="AM536" i="3" s="1"/>
  <c r="AM537" i="3" s="1"/>
  <c r="AM538" i="3" s="1"/>
  <c r="AM539" i="3" s="1"/>
  <c r="AM540" i="3" s="1"/>
  <c r="AM541" i="3" s="1"/>
  <c r="AM542" i="3" s="1"/>
  <c r="AM543" i="3" s="1"/>
  <c r="AM544" i="3" s="1"/>
  <c r="AM545" i="3" s="1"/>
  <c r="AM546" i="3" s="1"/>
  <c r="AM547" i="3" s="1"/>
  <c r="AM548" i="3" s="1"/>
  <c r="AM549" i="3" s="1"/>
  <c r="AM550" i="3" s="1"/>
  <c r="AM551" i="3" s="1"/>
  <c r="AM552" i="3" s="1"/>
  <c r="AM553" i="3" s="1"/>
  <c r="AM554" i="3" s="1"/>
  <c r="AM555" i="3" s="1"/>
  <c r="AM556" i="3" s="1"/>
  <c r="AM557" i="3" s="1"/>
  <c r="AM558" i="3" s="1"/>
  <c r="AM559" i="3" s="1"/>
  <c r="AM560" i="3" s="1"/>
  <c r="AM561" i="3" s="1"/>
  <c r="AM562" i="3" s="1"/>
  <c r="AM563" i="3" s="1"/>
  <c r="AM564" i="3" s="1"/>
  <c r="AM565" i="3" s="1"/>
  <c r="AM566" i="3" s="1"/>
  <c r="AM567" i="3" s="1"/>
  <c r="AM568" i="3" s="1"/>
  <c r="AM569" i="3" s="1"/>
  <c r="AM570" i="3" s="1"/>
  <c r="AM571" i="3" s="1"/>
  <c r="AM572" i="3" s="1"/>
  <c r="AM573" i="3" s="1"/>
  <c r="AM574" i="3" s="1"/>
  <c r="AM575" i="3" s="1"/>
  <c r="AM576" i="3" s="1"/>
  <c r="AM577" i="3" s="1"/>
  <c r="AM578" i="3" s="1"/>
  <c r="AM579" i="3" s="1"/>
  <c r="AM580" i="3" s="1"/>
  <c r="AM581" i="3" s="1"/>
  <c r="AM582" i="3" s="1"/>
  <c r="AM583" i="3" s="1"/>
  <c r="AM584" i="3" s="1"/>
  <c r="AM585" i="3" s="1"/>
  <c r="AM586" i="3" s="1"/>
  <c r="AM587" i="3" s="1"/>
  <c r="AM588" i="3" s="1"/>
  <c r="AM589" i="3" s="1"/>
  <c r="AM590" i="3" s="1"/>
  <c r="AM591" i="3" s="1"/>
  <c r="AM592" i="3" s="1"/>
  <c r="AM593" i="3" s="1"/>
  <c r="AM594" i="3" s="1"/>
  <c r="AM595" i="3" s="1"/>
  <c r="AM596" i="3" s="1"/>
  <c r="AM597" i="3" s="1"/>
  <c r="AM598" i="3" s="1"/>
  <c r="AM599" i="3" s="1"/>
  <c r="AM600" i="3" s="1"/>
  <c r="AM601" i="3" s="1"/>
  <c r="AM602" i="3" s="1"/>
  <c r="AM603" i="3" s="1"/>
  <c r="AM604" i="3" s="1"/>
  <c r="AM605" i="3" s="1"/>
  <c r="AM606" i="3" s="1"/>
  <c r="AM607" i="3" s="1"/>
  <c r="AM608" i="3" s="1"/>
  <c r="AN182" i="3"/>
  <c r="AN183" i="3" s="1"/>
  <c r="AN184" i="3" s="1"/>
  <c r="AN185" i="3" s="1"/>
  <c r="AN186" i="3" s="1"/>
  <c r="AN187" i="3" s="1"/>
  <c r="AN188" i="3" s="1"/>
  <c r="AN189" i="3" s="1"/>
  <c r="AN190" i="3" s="1"/>
  <c r="AN191" i="3" s="1"/>
  <c r="AN192" i="3" s="1"/>
  <c r="AN193" i="3" s="1"/>
  <c r="AN194" i="3" s="1"/>
  <c r="AN195" i="3" s="1"/>
  <c r="AN196" i="3" s="1"/>
  <c r="AN197" i="3" s="1"/>
  <c r="AN198" i="3" s="1"/>
  <c r="AN199" i="3" s="1"/>
  <c r="AN200" i="3" s="1"/>
  <c r="AN201" i="3" s="1"/>
  <c r="AN202" i="3" s="1"/>
  <c r="AN203" i="3" s="1"/>
  <c r="AN204" i="3" s="1"/>
  <c r="AN205" i="3" s="1"/>
  <c r="AN206" i="3" s="1"/>
  <c r="AN207" i="3" s="1"/>
  <c r="AN208" i="3" s="1"/>
  <c r="AN209" i="3" s="1"/>
  <c r="AN210" i="3" s="1"/>
  <c r="AN211" i="3" s="1"/>
  <c r="AN212" i="3" s="1"/>
  <c r="AN213" i="3" s="1"/>
  <c r="AN214" i="3" s="1"/>
  <c r="AN215" i="3" s="1"/>
  <c r="AN216" i="3" s="1"/>
  <c r="AN217" i="3" s="1"/>
  <c r="AN218" i="3" s="1"/>
  <c r="AN219" i="3" s="1"/>
  <c r="AN220" i="3" s="1"/>
  <c r="AN221" i="3" s="1"/>
  <c r="AN222" i="3" s="1"/>
  <c r="AN223" i="3" s="1"/>
  <c r="AN224" i="3" s="1"/>
  <c r="AN225" i="3" s="1"/>
  <c r="AN226" i="3" s="1"/>
  <c r="AN227" i="3" s="1"/>
  <c r="AN228" i="3" s="1"/>
  <c r="AN229" i="3" s="1"/>
  <c r="AN230" i="3" s="1"/>
  <c r="AN231" i="3" s="1"/>
  <c r="AN232" i="3" s="1"/>
  <c r="AN233" i="3" s="1"/>
  <c r="AN234" i="3" s="1"/>
  <c r="AN235" i="3" s="1"/>
  <c r="AN236" i="3" s="1"/>
  <c r="AN237" i="3" s="1"/>
  <c r="AN238" i="3" s="1"/>
  <c r="AN239" i="3" s="1"/>
  <c r="AN240" i="3" s="1"/>
  <c r="AN241" i="3" s="1"/>
  <c r="AN242" i="3" s="1"/>
  <c r="AN243" i="3" s="1"/>
  <c r="AN244" i="3" s="1"/>
  <c r="AN245" i="3" s="1"/>
  <c r="AN246" i="3" s="1"/>
  <c r="AN247" i="3" s="1"/>
  <c r="AN248" i="3" s="1"/>
  <c r="AN249" i="3" s="1"/>
  <c r="AN250" i="3" s="1"/>
  <c r="AN251" i="3" s="1"/>
  <c r="AN252" i="3" s="1"/>
  <c r="AN253" i="3" s="1"/>
  <c r="AN254" i="3" s="1"/>
  <c r="AN255" i="3" s="1"/>
  <c r="AN256" i="3" s="1"/>
  <c r="AN257" i="3" s="1"/>
  <c r="AN258" i="3" s="1"/>
  <c r="AN259" i="3" s="1"/>
  <c r="AN260" i="3" s="1"/>
  <c r="AN261" i="3" s="1"/>
  <c r="AN262" i="3" s="1"/>
  <c r="AN263" i="3" s="1"/>
  <c r="AN264" i="3" s="1"/>
  <c r="AN265" i="3" s="1"/>
  <c r="AN266" i="3" s="1"/>
  <c r="AN267" i="3" s="1"/>
  <c r="AN268" i="3" s="1"/>
  <c r="AN269" i="3" s="1"/>
  <c r="AN270" i="3" s="1"/>
  <c r="AN271" i="3" s="1"/>
  <c r="AN272" i="3" s="1"/>
  <c r="AN273" i="3" s="1"/>
  <c r="AN274" i="3" s="1"/>
  <c r="AN275" i="3" s="1"/>
  <c r="AN276" i="3" s="1"/>
  <c r="AN277" i="3" s="1"/>
  <c r="AN278" i="3" s="1"/>
  <c r="AN279" i="3" s="1"/>
  <c r="AN280" i="3" s="1"/>
  <c r="AN281" i="3" s="1"/>
  <c r="AN282" i="3" s="1"/>
  <c r="AN283" i="3" s="1"/>
  <c r="AN284" i="3" s="1"/>
  <c r="AN285" i="3" s="1"/>
  <c r="AN286" i="3" s="1"/>
  <c r="AN287" i="3" s="1"/>
  <c r="AN288" i="3" s="1"/>
  <c r="AN289" i="3" s="1"/>
  <c r="AN290" i="3" s="1"/>
  <c r="AN291" i="3" s="1"/>
  <c r="AN292" i="3" s="1"/>
  <c r="AN293" i="3" s="1"/>
  <c r="AN294" i="3" s="1"/>
  <c r="AN295" i="3" s="1"/>
  <c r="AN296" i="3" s="1"/>
  <c r="AN297" i="3" s="1"/>
  <c r="AN298" i="3" s="1"/>
  <c r="AN299" i="3" s="1"/>
  <c r="AN300" i="3" s="1"/>
  <c r="AN301" i="3" s="1"/>
  <c r="AN302" i="3" s="1"/>
  <c r="AN303" i="3" s="1"/>
  <c r="AN304" i="3" s="1"/>
  <c r="AN305" i="3" s="1"/>
  <c r="AN306" i="3" s="1"/>
  <c r="AN307" i="3" s="1"/>
  <c r="AN308" i="3" s="1"/>
  <c r="AN309" i="3" s="1"/>
  <c r="AN310" i="3" s="1"/>
  <c r="AN311" i="3" s="1"/>
  <c r="AN312" i="3" s="1"/>
  <c r="AN313" i="3" s="1"/>
  <c r="AN314" i="3" s="1"/>
  <c r="AN315" i="3" s="1"/>
  <c r="AN316" i="3" s="1"/>
  <c r="AN317" i="3" s="1"/>
  <c r="AN318" i="3" s="1"/>
  <c r="AN319" i="3" s="1"/>
  <c r="AN320" i="3" s="1"/>
  <c r="AN321" i="3" s="1"/>
  <c r="AN322" i="3" s="1"/>
  <c r="AN323" i="3" s="1"/>
  <c r="AN324" i="3" s="1"/>
  <c r="AN325" i="3" s="1"/>
  <c r="AN326" i="3" s="1"/>
  <c r="AN327" i="3" s="1"/>
  <c r="AN328" i="3" s="1"/>
  <c r="AN329" i="3" s="1"/>
  <c r="AN330" i="3" s="1"/>
  <c r="AN331" i="3" s="1"/>
  <c r="AN332" i="3" s="1"/>
  <c r="AN333" i="3" s="1"/>
  <c r="AN334" i="3" s="1"/>
  <c r="AN335" i="3" s="1"/>
  <c r="AN336" i="3" s="1"/>
  <c r="AN337" i="3" s="1"/>
  <c r="AN338" i="3" s="1"/>
  <c r="AN339" i="3" s="1"/>
  <c r="AN340" i="3" s="1"/>
  <c r="AN341" i="3" s="1"/>
  <c r="AN342" i="3" s="1"/>
  <c r="AN343" i="3" s="1"/>
  <c r="AN344" i="3" s="1"/>
  <c r="AN345" i="3" s="1"/>
  <c r="AN346" i="3" s="1"/>
  <c r="AN347" i="3" s="1"/>
  <c r="AN348" i="3" s="1"/>
  <c r="AN349" i="3" s="1"/>
  <c r="AN350" i="3" s="1"/>
  <c r="AN351" i="3" s="1"/>
  <c r="AN352" i="3" s="1"/>
  <c r="AN353" i="3" s="1"/>
  <c r="AN354" i="3" s="1"/>
  <c r="AN355" i="3" s="1"/>
  <c r="AN356" i="3" s="1"/>
  <c r="AN357" i="3" s="1"/>
  <c r="AN358" i="3" s="1"/>
  <c r="AN359" i="3" s="1"/>
  <c r="AN360" i="3" s="1"/>
  <c r="AN361" i="3" s="1"/>
  <c r="AN362" i="3" s="1"/>
  <c r="AN363" i="3" s="1"/>
  <c r="AN364" i="3" s="1"/>
  <c r="AN365" i="3" s="1"/>
  <c r="AN366" i="3" s="1"/>
  <c r="AN367" i="3" s="1"/>
  <c r="AN368" i="3" s="1"/>
  <c r="AN369" i="3" s="1"/>
  <c r="AN370" i="3" s="1"/>
  <c r="AN371" i="3" s="1"/>
  <c r="AN372" i="3" s="1"/>
  <c r="AN373" i="3" s="1"/>
  <c r="AN374" i="3" s="1"/>
  <c r="AN375" i="3" s="1"/>
  <c r="AN376" i="3" s="1"/>
  <c r="AN377" i="3" s="1"/>
  <c r="AN378" i="3" s="1"/>
  <c r="AN379" i="3" s="1"/>
  <c r="AN380" i="3" s="1"/>
  <c r="AN381" i="3" s="1"/>
  <c r="AN382" i="3" s="1"/>
  <c r="AN383" i="3" s="1"/>
  <c r="AN384" i="3" s="1"/>
  <c r="AN385" i="3" s="1"/>
  <c r="AN386" i="3" s="1"/>
  <c r="AN387" i="3" s="1"/>
  <c r="AN388" i="3" s="1"/>
  <c r="AN389" i="3" s="1"/>
  <c r="AN390" i="3" s="1"/>
  <c r="AN391" i="3" s="1"/>
  <c r="AN392" i="3" s="1"/>
  <c r="AN393" i="3" s="1"/>
  <c r="AN394" i="3" s="1"/>
  <c r="AN395" i="3" s="1"/>
  <c r="AN396" i="3" s="1"/>
  <c r="AN397" i="3" s="1"/>
  <c r="AN398" i="3" s="1"/>
  <c r="AN399" i="3" s="1"/>
  <c r="AN400" i="3" s="1"/>
  <c r="AN401" i="3" s="1"/>
  <c r="AN402" i="3" s="1"/>
  <c r="AN403" i="3" s="1"/>
  <c r="AN404" i="3" s="1"/>
  <c r="AN405" i="3" s="1"/>
  <c r="AN406" i="3" s="1"/>
  <c r="AN407" i="3" s="1"/>
  <c r="AN408" i="3" s="1"/>
  <c r="AN409" i="3" s="1"/>
  <c r="AN410" i="3" s="1"/>
  <c r="AN411" i="3" s="1"/>
  <c r="AN412" i="3" s="1"/>
  <c r="AN413" i="3" s="1"/>
  <c r="AN414" i="3" s="1"/>
  <c r="AN415" i="3" s="1"/>
  <c r="AN416" i="3" s="1"/>
  <c r="AN417" i="3" s="1"/>
  <c r="AN418" i="3" s="1"/>
  <c r="AN419" i="3" s="1"/>
  <c r="AN420" i="3" s="1"/>
  <c r="AN421" i="3" s="1"/>
  <c r="AN422" i="3" s="1"/>
  <c r="AN423" i="3" s="1"/>
  <c r="AN424" i="3" s="1"/>
  <c r="AN425" i="3" s="1"/>
  <c r="AN426" i="3" s="1"/>
  <c r="AN427" i="3" s="1"/>
  <c r="AN428" i="3" s="1"/>
  <c r="AN429" i="3" s="1"/>
  <c r="AN430" i="3" s="1"/>
  <c r="AN431" i="3" s="1"/>
  <c r="AN432" i="3" s="1"/>
  <c r="AN433" i="3" s="1"/>
  <c r="AN434" i="3" s="1"/>
  <c r="AN435" i="3" s="1"/>
  <c r="AN436" i="3" s="1"/>
  <c r="AN437" i="3" s="1"/>
  <c r="AN438" i="3" s="1"/>
  <c r="AN439" i="3" s="1"/>
  <c r="AN440" i="3" s="1"/>
  <c r="AN441" i="3" s="1"/>
  <c r="AN442" i="3" s="1"/>
  <c r="AN443" i="3" s="1"/>
  <c r="AN444" i="3" s="1"/>
  <c r="AN445" i="3" s="1"/>
  <c r="AN446" i="3" s="1"/>
  <c r="AN447" i="3" s="1"/>
  <c r="AN448" i="3" s="1"/>
  <c r="AN449" i="3" s="1"/>
  <c r="AN450" i="3" s="1"/>
  <c r="AN451" i="3" s="1"/>
  <c r="AN452" i="3" s="1"/>
  <c r="AN453" i="3" s="1"/>
  <c r="AN454" i="3" s="1"/>
  <c r="AN455" i="3" s="1"/>
  <c r="AN456" i="3" s="1"/>
  <c r="AN457" i="3" s="1"/>
  <c r="AN458" i="3" s="1"/>
  <c r="AN459" i="3" s="1"/>
  <c r="AN460" i="3" s="1"/>
  <c r="AN461" i="3" s="1"/>
  <c r="AN462" i="3" s="1"/>
  <c r="AN463" i="3" s="1"/>
  <c r="AN464" i="3" s="1"/>
  <c r="AN465" i="3" s="1"/>
  <c r="AN466" i="3" s="1"/>
  <c r="AN467" i="3" s="1"/>
  <c r="AN468" i="3" s="1"/>
  <c r="AN469" i="3" s="1"/>
  <c r="AN470" i="3" s="1"/>
  <c r="AN471" i="3" s="1"/>
  <c r="AN472" i="3" s="1"/>
  <c r="AN473" i="3" s="1"/>
  <c r="AN474" i="3" s="1"/>
  <c r="AN475" i="3" s="1"/>
  <c r="AN476" i="3" s="1"/>
  <c r="AN477" i="3" s="1"/>
  <c r="AN478" i="3" s="1"/>
  <c r="AN479" i="3" s="1"/>
  <c r="AN480" i="3" s="1"/>
  <c r="AN481" i="3" s="1"/>
  <c r="AN482" i="3" s="1"/>
  <c r="AN483" i="3" s="1"/>
  <c r="AN484" i="3" s="1"/>
  <c r="AN485" i="3" s="1"/>
  <c r="AN486" i="3" s="1"/>
  <c r="AN487" i="3" s="1"/>
  <c r="AN488" i="3" s="1"/>
  <c r="AN489" i="3" s="1"/>
  <c r="AN490" i="3" s="1"/>
  <c r="AN491" i="3" s="1"/>
  <c r="AN492" i="3" s="1"/>
  <c r="AN493" i="3" s="1"/>
  <c r="AN494" i="3" s="1"/>
  <c r="AN495" i="3" s="1"/>
  <c r="AN496" i="3" s="1"/>
  <c r="AN497" i="3" s="1"/>
  <c r="AN498" i="3" s="1"/>
  <c r="AN499" i="3" s="1"/>
  <c r="AN500" i="3" s="1"/>
  <c r="AN501" i="3" s="1"/>
  <c r="AN502" i="3" s="1"/>
  <c r="AN503" i="3" s="1"/>
  <c r="AN504" i="3" s="1"/>
  <c r="AN505" i="3" s="1"/>
  <c r="AN506" i="3" s="1"/>
  <c r="AN507" i="3" s="1"/>
  <c r="AN508" i="3" s="1"/>
  <c r="AN509" i="3" s="1"/>
  <c r="AN510" i="3" s="1"/>
  <c r="AN511" i="3" s="1"/>
  <c r="AN512" i="3" s="1"/>
  <c r="AN513" i="3" s="1"/>
  <c r="AN514" i="3" s="1"/>
  <c r="AN515" i="3" s="1"/>
  <c r="AN516" i="3" s="1"/>
  <c r="AN517" i="3" s="1"/>
  <c r="AN518" i="3" s="1"/>
  <c r="AN519" i="3" s="1"/>
  <c r="AN520" i="3" s="1"/>
  <c r="AN521" i="3" s="1"/>
  <c r="AN522" i="3" s="1"/>
  <c r="AN523" i="3" s="1"/>
  <c r="AN524" i="3" s="1"/>
  <c r="AN525" i="3" s="1"/>
  <c r="AN526" i="3" s="1"/>
  <c r="AN527" i="3" s="1"/>
  <c r="AN528" i="3" s="1"/>
  <c r="AN529" i="3" s="1"/>
  <c r="AN530" i="3" s="1"/>
  <c r="AN531" i="3" s="1"/>
  <c r="AN532" i="3" s="1"/>
  <c r="AN533" i="3" s="1"/>
  <c r="AN534" i="3" s="1"/>
  <c r="AN535" i="3" s="1"/>
  <c r="AN536" i="3" s="1"/>
  <c r="AN537" i="3" s="1"/>
  <c r="AN538" i="3" s="1"/>
  <c r="AN539" i="3" s="1"/>
  <c r="AN540" i="3" s="1"/>
  <c r="AN541" i="3" s="1"/>
  <c r="AN542" i="3" s="1"/>
  <c r="AN543" i="3" s="1"/>
  <c r="AN544" i="3" s="1"/>
  <c r="AN545" i="3" s="1"/>
  <c r="AN546" i="3" s="1"/>
  <c r="AN547" i="3" s="1"/>
  <c r="AN548" i="3" s="1"/>
  <c r="AN549" i="3" s="1"/>
  <c r="AN550" i="3" s="1"/>
  <c r="AN551" i="3" s="1"/>
  <c r="AN552" i="3" s="1"/>
  <c r="AN553" i="3" s="1"/>
  <c r="AN554" i="3" s="1"/>
  <c r="AN555" i="3" s="1"/>
  <c r="AN556" i="3" s="1"/>
  <c r="AN557" i="3" s="1"/>
  <c r="AN558" i="3" s="1"/>
  <c r="AN559" i="3" s="1"/>
  <c r="AN560" i="3" s="1"/>
  <c r="AN561" i="3" s="1"/>
  <c r="AN562" i="3" s="1"/>
  <c r="AN563" i="3" s="1"/>
  <c r="AN564" i="3" s="1"/>
  <c r="AN565" i="3" s="1"/>
  <c r="AN566" i="3" s="1"/>
  <c r="AN567" i="3" s="1"/>
  <c r="AN568" i="3" s="1"/>
  <c r="AN569" i="3" s="1"/>
  <c r="AN570" i="3" s="1"/>
  <c r="AN571" i="3" s="1"/>
  <c r="AN572" i="3" s="1"/>
  <c r="AN573" i="3" s="1"/>
  <c r="AN574" i="3" s="1"/>
  <c r="AN575" i="3" s="1"/>
  <c r="AN576" i="3" s="1"/>
  <c r="AN577" i="3" s="1"/>
  <c r="AN578" i="3" s="1"/>
  <c r="AN579" i="3" s="1"/>
  <c r="AN580" i="3" s="1"/>
  <c r="AN581" i="3" s="1"/>
  <c r="AN582" i="3" s="1"/>
  <c r="AN583" i="3" s="1"/>
  <c r="AN584" i="3" s="1"/>
  <c r="AN585" i="3" s="1"/>
  <c r="AN586" i="3" s="1"/>
  <c r="AN587" i="3" s="1"/>
  <c r="AN588" i="3" s="1"/>
  <c r="AN589" i="3" s="1"/>
  <c r="AN590" i="3" s="1"/>
  <c r="AN591" i="3" s="1"/>
  <c r="AN592" i="3" s="1"/>
  <c r="AN593" i="3" s="1"/>
  <c r="AN594" i="3" s="1"/>
  <c r="AN595" i="3" s="1"/>
  <c r="AN596" i="3" s="1"/>
  <c r="AN597" i="3" s="1"/>
  <c r="AN598" i="3" s="1"/>
  <c r="AN599" i="3" s="1"/>
  <c r="AN600" i="3" s="1"/>
  <c r="AN601" i="3" s="1"/>
  <c r="AN602" i="3" s="1"/>
  <c r="AN603" i="3" s="1"/>
  <c r="AN604" i="3" s="1"/>
  <c r="AN605" i="3" s="1"/>
  <c r="AN606" i="3" s="1"/>
  <c r="AN607" i="3" s="1"/>
  <c r="AN608" i="3" s="1"/>
  <c r="AO182" i="3"/>
  <c r="AO183" i="3" s="1"/>
  <c r="AO184" i="3" s="1"/>
  <c r="AO185" i="3" s="1"/>
  <c r="AO186" i="3" s="1"/>
  <c r="AO187" i="3" s="1"/>
  <c r="AO188" i="3" s="1"/>
  <c r="AO189" i="3" s="1"/>
  <c r="AO190" i="3" s="1"/>
  <c r="AO191" i="3" s="1"/>
  <c r="AO192" i="3" s="1"/>
  <c r="AO193" i="3" s="1"/>
  <c r="AO194" i="3" s="1"/>
  <c r="AO195" i="3" s="1"/>
  <c r="AO196" i="3" s="1"/>
  <c r="AO197" i="3" s="1"/>
  <c r="AO198" i="3" s="1"/>
  <c r="AO199" i="3" s="1"/>
  <c r="AO200" i="3" s="1"/>
  <c r="AO201" i="3" s="1"/>
  <c r="AO202" i="3" s="1"/>
  <c r="AO203" i="3" s="1"/>
  <c r="AO204" i="3" s="1"/>
  <c r="AO205" i="3" s="1"/>
  <c r="AO206" i="3" s="1"/>
  <c r="AO207" i="3" s="1"/>
  <c r="AO208" i="3" s="1"/>
  <c r="AO209" i="3" s="1"/>
  <c r="AO210" i="3" s="1"/>
  <c r="AO211" i="3" s="1"/>
  <c r="AO212" i="3" s="1"/>
  <c r="AO213" i="3" s="1"/>
  <c r="AO214" i="3" s="1"/>
  <c r="AO215" i="3" s="1"/>
  <c r="AO216" i="3" s="1"/>
  <c r="AO217" i="3" s="1"/>
  <c r="AO218" i="3" s="1"/>
  <c r="AO219" i="3" s="1"/>
  <c r="AO220" i="3" s="1"/>
  <c r="AO221" i="3" s="1"/>
  <c r="AO222" i="3" s="1"/>
  <c r="AO223" i="3" s="1"/>
  <c r="AO224" i="3" s="1"/>
  <c r="AO225" i="3" s="1"/>
  <c r="AO226" i="3" s="1"/>
  <c r="AO227" i="3" s="1"/>
  <c r="AO228" i="3" s="1"/>
  <c r="AO229" i="3" s="1"/>
  <c r="AO230" i="3" s="1"/>
  <c r="AO231" i="3" s="1"/>
  <c r="AO232" i="3" s="1"/>
  <c r="AO233" i="3" s="1"/>
  <c r="AO234" i="3" s="1"/>
  <c r="AO235" i="3" s="1"/>
  <c r="AO236" i="3" s="1"/>
  <c r="AO237" i="3" s="1"/>
  <c r="AO238" i="3" s="1"/>
  <c r="AO239" i="3" s="1"/>
  <c r="AO240" i="3" s="1"/>
  <c r="AO241" i="3" s="1"/>
  <c r="AO242" i="3" s="1"/>
  <c r="AO243" i="3" s="1"/>
  <c r="AO244" i="3" s="1"/>
  <c r="AO245" i="3" s="1"/>
  <c r="AO246" i="3" s="1"/>
  <c r="AO247" i="3" s="1"/>
  <c r="AO248" i="3" s="1"/>
  <c r="AO249" i="3" s="1"/>
  <c r="AO250" i="3" s="1"/>
  <c r="AO251" i="3" s="1"/>
  <c r="AO252" i="3" s="1"/>
  <c r="AO253" i="3" s="1"/>
  <c r="AO254" i="3" s="1"/>
  <c r="AO255" i="3" s="1"/>
  <c r="AO256" i="3" s="1"/>
  <c r="AO257" i="3" s="1"/>
  <c r="AO258" i="3" s="1"/>
  <c r="AO259" i="3" s="1"/>
  <c r="AO260" i="3" s="1"/>
  <c r="AO261" i="3" s="1"/>
  <c r="AO262" i="3" s="1"/>
  <c r="AO263" i="3" s="1"/>
  <c r="AO264" i="3" s="1"/>
  <c r="AO265" i="3" s="1"/>
  <c r="AO266" i="3" s="1"/>
  <c r="AO267" i="3" s="1"/>
  <c r="AO268" i="3" s="1"/>
  <c r="AO269" i="3" s="1"/>
  <c r="AO270" i="3" s="1"/>
  <c r="AO271" i="3" s="1"/>
  <c r="AO272" i="3" s="1"/>
  <c r="AO273" i="3" s="1"/>
  <c r="AO274" i="3" s="1"/>
  <c r="AO275" i="3" s="1"/>
  <c r="AO276" i="3" s="1"/>
  <c r="AO277" i="3" s="1"/>
  <c r="AO278" i="3" s="1"/>
  <c r="AO279" i="3" s="1"/>
  <c r="AO280" i="3" s="1"/>
  <c r="AO281" i="3" s="1"/>
  <c r="AO282" i="3" s="1"/>
  <c r="AO283" i="3" s="1"/>
  <c r="AO284" i="3" s="1"/>
  <c r="AO285" i="3" s="1"/>
  <c r="AO286" i="3" s="1"/>
  <c r="AO287" i="3" s="1"/>
  <c r="AO288" i="3" s="1"/>
  <c r="AO289" i="3" s="1"/>
  <c r="AO290" i="3" s="1"/>
  <c r="AO291" i="3" s="1"/>
  <c r="AO292" i="3" s="1"/>
  <c r="AO293" i="3" s="1"/>
  <c r="AO294" i="3" s="1"/>
  <c r="AO295" i="3" s="1"/>
  <c r="AO296" i="3" s="1"/>
  <c r="AO297" i="3" s="1"/>
  <c r="AO298" i="3" s="1"/>
  <c r="AO299" i="3" s="1"/>
  <c r="AO300" i="3" s="1"/>
  <c r="AO301" i="3" s="1"/>
  <c r="AO302" i="3" s="1"/>
  <c r="AO303" i="3" s="1"/>
  <c r="AO304" i="3" s="1"/>
  <c r="AO305" i="3" s="1"/>
  <c r="AO306" i="3" s="1"/>
  <c r="AO307" i="3" s="1"/>
  <c r="AO308" i="3" s="1"/>
  <c r="AO309" i="3" s="1"/>
  <c r="AO310" i="3" s="1"/>
  <c r="AO311" i="3" s="1"/>
  <c r="AO312" i="3" s="1"/>
  <c r="AO313" i="3" s="1"/>
  <c r="AO314" i="3" s="1"/>
  <c r="AO315" i="3" s="1"/>
  <c r="AO316" i="3" s="1"/>
  <c r="AO317" i="3" s="1"/>
  <c r="AO318" i="3" s="1"/>
  <c r="AO319" i="3" s="1"/>
  <c r="AO320" i="3" s="1"/>
  <c r="AO321" i="3" s="1"/>
  <c r="AO322" i="3" s="1"/>
  <c r="AO323" i="3" s="1"/>
  <c r="AO324" i="3" s="1"/>
  <c r="AO325" i="3" s="1"/>
  <c r="AO326" i="3" s="1"/>
  <c r="AO327" i="3" s="1"/>
  <c r="AO328" i="3" s="1"/>
  <c r="AO329" i="3" s="1"/>
  <c r="AO330" i="3" s="1"/>
  <c r="AO331" i="3" s="1"/>
  <c r="AO332" i="3" s="1"/>
  <c r="AO333" i="3" s="1"/>
  <c r="AO334" i="3" s="1"/>
  <c r="AO335" i="3" s="1"/>
  <c r="AO336" i="3" s="1"/>
  <c r="AO337" i="3" s="1"/>
  <c r="AO338" i="3" s="1"/>
  <c r="AO339" i="3" s="1"/>
  <c r="AO340" i="3" s="1"/>
  <c r="AO341" i="3" s="1"/>
  <c r="AO342" i="3" s="1"/>
  <c r="AO343" i="3" s="1"/>
  <c r="AO344" i="3" s="1"/>
  <c r="AO345" i="3" s="1"/>
  <c r="AO346" i="3" s="1"/>
  <c r="AO347" i="3" s="1"/>
  <c r="AO348" i="3" s="1"/>
  <c r="AO349" i="3" s="1"/>
  <c r="AO350" i="3" s="1"/>
  <c r="AO351" i="3" s="1"/>
  <c r="AO352" i="3" s="1"/>
  <c r="AO353" i="3" s="1"/>
  <c r="AO354" i="3" s="1"/>
  <c r="AO355" i="3" s="1"/>
  <c r="AO356" i="3" s="1"/>
  <c r="AO357" i="3" s="1"/>
  <c r="AO358" i="3" s="1"/>
  <c r="AO359" i="3" s="1"/>
  <c r="AO360" i="3" s="1"/>
  <c r="AO361" i="3" s="1"/>
  <c r="AO362" i="3" s="1"/>
  <c r="AO363" i="3" s="1"/>
  <c r="AO364" i="3" s="1"/>
  <c r="AO365" i="3" s="1"/>
  <c r="AO366" i="3" s="1"/>
  <c r="AO367" i="3" s="1"/>
  <c r="AO368" i="3" s="1"/>
  <c r="AO369" i="3" s="1"/>
  <c r="AO370" i="3" s="1"/>
  <c r="AO371" i="3" s="1"/>
  <c r="AO372" i="3" s="1"/>
  <c r="AO373" i="3" s="1"/>
  <c r="AO374" i="3" s="1"/>
  <c r="AO375" i="3" s="1"/>
  <c r="AO376" i="3" s="1"/>
  <c r="AO377" i="3" s="1"/>
  <c r="AO378" i="3" s="1"/>
  <c r="AO379" i="3" s="1"/>
  <c r="AO380" i="3" s="1"/>
  <c r="AO381" i="3" s="1"/>
  <c r="AO382" i="3" s="1"/>
  <c r="AO383" i="3" s="1"/>
  <c r="AO384" i="3" s="1"/>
  <c r="AO385" i="3" s="1"/>
  <c r="AO386" i="3" s="1"/>
  <c r="AO387" i="3" s="1"/>
  <c r="AO388" i="3" s="1"/>
  <c r="AO389" i="3" s="1"/>
  <c r="AO390" i="3" s="1"/>
  <c r="AO391" i="3" s="1"/>
  <c r="AO392" i="3" s="1"/>
  <c r="AO393" i="3" s="1"/>
  <c r="AO394" i="3" s="1"/>
  <c r="AO395" i="3" s="1"/>
  <c r="AO396" i="3" s="1"/>
  <c r="AO397" i="3" s="1"/>
  <c r="AO398" i="3" s="1"/>
  <c r="AO399" i="3" s="1"/>
  <c r="AO400" i="3" s="1"/>
  <c r="AO401" i="3" s="1"/>
  <c r="AO402" i="3" s="1"/>
  <c r="AO403" i="3" s="1"/>
  <c r="AO404" i="3" s="1"/>
  <c r="AO405" i="3" s="1"/>
  <c r="AO406" i="3" s="1"/>
  <c r="AO407" i="3" s="1"/>
  <c r="AO408" i="3" s="1"/>
  <c r="AO409" i="3" s="1"/>
  <c r="AO410" i="3" s="1"/>
  <c r="AO411" i="3" s="1"/>
  <c r="AO412" i="3" s="1"/>
  <c r="AO413" i="3" s="1"/>
  <c r="AO414" i="3" s="1"/>
  <c r="AO415" i="3" s="1"/>
  <c r="AO416" i="3" s="1"/>
  <c r="AO417" i="3" s="1"/>
  <c r="AO418" i="3" s="1"/>
  <c r="AO419" i="3" s="1"/>
  <c r="AO420" i="3" s="1"/>
  <c r="AO421" i="3" s="1"/>
  <c r="AO422" i="3" s="1"/>
  <c r="AO423" i="3" s="1"/>
  <c r="AO424" i="3" s="1"/>
  <c r="AO425" i="3" s="1"/>
  <c r="AO426" i="3" s="1"/>
  <c r="AO427" i="3" s="1"/>
  <c r="AO428" i="3" s="1"/>
  <c r="AO429" i="3" s="1"/>
  <c r="AO430" i="3" s="1"/>
  <c r="AO431" i="3" s="1"/>
  <c r="AO432" i="3" s="1"/>
  <c r="AO433" i="3" s="1"/>
  <c r="AO434" i="3" s="1"/>
  <c r="AO435" i="3" s="1"/>
  <c r="AO436" i="3" s="1"/>
  <c r="AO437" i="3" s="1"/>
  <c r="AO438" i="3" s="1"/>
  <c r="AO439" i="3" s="1"/>
  <c r="AO440" i="3" s="1"/>
  <c r="AO441" i="3" s="1"/>
  <c r="AO442" i="3" s="1"/>
  <c r="AO443" i="3" s="1"/>
  <c r="AO444" i="3" s="1"/>
  <c r="AO445" i="3" s="1"/>
  <c r="AO446" i="3" s="1"/>
  <c r="AO447" i="3" s="1"/>
  <c r="AO448" i="3" s="1"/>
  <c r="AO449" i="3" s="1"/>
  <c r="AO450" i="3" s="1"/>
  <c r="AO451" i="3" s="1"/>
  <c r="AO452" i="3" s="1"/>
  <c r="AO453" i="3" s="1"/>
  <c r="AO454" i="3" s="1"/>
  <c r="AO455" i="3" s="1"/>
  <c r="AO456" i="3" s="1"/>
  <c r="AO457" i="3" s="1"/>
  <c r="AO458" i="3" s="1"/>
  <c r="AO459" i="3" s="1"/>
  <c r="AO460" i="3" s="1"/>
  <c r="AO461" i="3" s="1"/>
  <c r="AO462" i="3" s="1"/>
  <c r="AO463" i="3" s="1"/>
  <c r="AO464" i="3" s="1"/>
  <c r="AO465" i="3" s="1"/>
  <c r="AO466" i="3" s="1"/>
  <c r="AO467" i="3" s="1"/>
  <c r="AO468" i="3" s="1"/>
  <c r="AO469" i="3" s="1"/>
  <c r="AO470" i="3" s="1"/>
  <c r="AO471" i="3" s="1"/>
  <c r="AO472" i="3" s="1"/>
  <c r="AO473" i="3" s="1"/>
  <c r="AO474" i="3" s="1"/>
  <c r="AO475" i="3" s="1"/>
  <c r="AO476" i="3" s="1"/>
  <c r="AO477" i="3" s="1"/>
  <c r="AO478" i="3" s="1"/>
  <c r="AO479" i="3" s="1"/>
  <c r="AO480" i="3" s="1"/>
  <c r="AO481" i="3" s="1"/>
  <c r="AO482" i="3" s="1"/>
  <c r="AO483" i="3" s="1"/>
  <c r="AO484" i="3" s="1"/>
  <c r="AO485" i="3" s="1"/>
  <c r="AO486" i="3" s="1"/>
  <c r="AO487" i="3" s="1"/>
  <c r="AO488" i="3" s="1"/>
  <c r="AO489" i="3" s="1"/>
  <c r="AO490" i="3" s="1"/>
  <c r="AO491" i="3" s="1"/>
  <c r="AO492" i="3" s="1"/>
  <c r="AO493" i="3" s="1"/>
  <c r="AO494" i="3" s="1"/>
  <c r="AO495" i="3" s="1"/>
  <c r="AO496" i="3" s="1"/>
  <c r="AO497" i="3" s="1"/>
  <c r="AO498" i="3" s="1"/>
  <c r="AO499" i="3" s="1"/>
  <c r="AO500" i="3" s="1"/>
  <c r="AO501" i="3" s="1"/>
  <c r="AO502" i="3" s="1"/>
  <c r="AO503" i="3" s="1"/>
  <c r="AO504" i="3" s="1"/>
  <c r="AO505" i="3" s="1"/>
  <c r="AO506" i="3" s="1"/>
  <c r="AO507" i="3" s="1"/>
  <c r="AO508" i="3" s="1"/>
  <c r="AO509" i="3" s="1"/>
  <c r="AO510" i="3" s="1"/>
  <c r="AO511" i="3" s="1"/>
  <c r="AO512" i="3" s="1"/>
  <c r="AO513" i="3" s="1"/>
  <c r="AO514" i="3" s="1"/>
  <c r="AO515" i="3" s="1"/>
  <c r="AO516" i="3" s="1"/>
  <c r="AO517" i="3" s="1"/>
  <c r="AO518" i="3" s="1"/>
  <c r="AO519" i="3" s="1"/>
  <c r="AO520" i="3" s="1"/>
  <c r="AO521" i="3" s="1"/>
  <c r="AO522" i="3" s="1"/>
  <c r="AO523" i="3" s="1"/>
  <c r="AO524" i="3" s="1"/>
  <c r="AO525" i="3" s="1"/>
  <c r="AO526" i="3" s="1"/>
  <c r="AO527" i="3" s="1"/>
  <c r="AO528" i="3" s="1"/>
  <c r="AO529" i="3" s="1"/>
  <c r="AO530" i="3" s="1"/>
  <c r="AO531" i="3" s="1"/>
  <c r="AO532" i="3" s="1"/>
  <c r="AO533" i="3" s="1"/>
  <c r="AO534" i="3" s="1"/>
  <c r="AO535" i="3" s="1"/>
  <c r="AO536" i="3" s="1"/>
  <c r="AO537" i="3" s="1"/>
  <c r="AO538" i="3" s="1"/>
  <c r="AO539" i="3" s="1"/>
  <c r="AO540" i="3" s="1"/>
  <c r="AO541" i="3" s="1"/>
  <c r="AO542" i="3" s="1"/>
  <c r="AO543" i="3" s="1"/>
  <c r="AO544" i="3" s="1"/>
  <c r="AO545" i="3" s="1"/>
  <c r="AO546" i="3" s="1"/>
  <c r="AO547" i="3" s="1"/>
  <c r="AO548" i="3" s="1"/>
  <c r="AO549" i="3" s="1"/>
  <c r="AO550" i="3" s="1"/>
  <c r="AO551" i="3" s="1"/>
  <c r="AO552" i="3" s="1"/>
  <c r="AO553" i="3" s="1"/>
  <c r="AO554" i="3" s="1"/>
  <c r="AO555" i="3" s="1"/>
  <c r="AO556" i="3" s="1"/>
  <c r="AO557" i="3" s="1"/>
  <c r="AO558" i="3" s="1"/>
  <c r="AO559" i="3" s="1"/>
  <c r="AO560" i="3" s="1"/>
  <c r="AO561" i="3" s="1"/>
  <c r="AO562" i="3" s="1"/>
  <c r="AO563" i="3" s="1"/>
  <c r="AO564" i="3" s="1"/>
  <c r="AO565" i="3" s="1"/>
  <c r="AO566" i="3" s="1"/>
  <c r="AO567" i="3" s="1"/>
  <c r="AO568" i="3" s="1"/>
  <c r="AO569" i="3" s="1"/>
  <c r="AO570" i="3" s="1"/>
  <c r="AO571" i="3" s="1"/>
  <c r="AO572" i="3" s="1"/>
  <c r="AO573" i="3" s="1"/>
  <c r="AO574" i="3" s="1"/>
  <c r="AO575" i="3" s="1"/>
  <c r="AO576" i="3" s="1"/>
  <c r="AO577" i="3" s="1"/>
  <c r="AO578" i="3" s="1"/>
  <c r="AO579" i="3" s="1"/>
  <c r="AO580" i="3" s="1"/>
  <c r="AO581" i="3" s="1"/>
  <c r="AO582" i="3" s="1"/>
  <c r="AO583" i="3" s="1"/>
  <c r="AO584" i="3" s="1"/>
  <c r="AO585" i="3" s="1"/>
  <c r="AO586" i="3" s="1"/>
  <c r="AO587" i="3" s="1"/>
  <c r="AO588" i="3" s="1"/>
  <c r="AO589" i="3" s="1"/>
  <c r="AO590" i="3" s="1"/>
  <c r="AO591" i="3" s="1"/>
  <c r="AO592" i="3" s="1"/>
  <c r="AO593" i="3" s="1"/>
  <c r="AO594" i="3" s="1"/>
  <c r="AO595" i="3" s="1"/>
  <c r="AO596" i="3" s="1"/>
  <c r="AO597" i="3" s="1"/>
  <c r="AO598" i="3" s="1"/>
  <c r="AO599" i="3" s="1"/>
  <c r="AO600" i="3" s="1"/>
  <c r="AO601" i="3" s="1"/>
  <c r="AO602" i="3" s="1"/>
  <c r="AO603" i="3" s="1"/>
  <c r="AO604" i="3" s="1"/>
  <c r="AO605" i="3" s="1"/>
  <c r="AO606" i="3" s="1"/>
  <c r="AO607" i="3" s="1"/>
  <c r="AO608" i="3" s="1"/>
  <c r="AP182" i="3"/>
  <c r="AP183" i="3" s="1"/>
  <c r="AP184" i="3" s="1"/>
  <c r="AP185" i="3" s="1"/>
  <c r="AP186" i="3" s="1"/>
  <c r="AP187" i="3" s="1"/>
  <c r="AP188" i="3" s="1"/>
  <c r="AP189" i="3" s="1"/>
  <c r="AP190" i="3" s="1"/>
  <c r="AP191" i="3" s="1"/>
  <c r="AP192" i="3" s="1"/>
  <c r="AP193" i="3" s="1"/>
  <c r="AP194" i="3" s="1"/>
  <c r="AP195" i="3" s="1"/>
  <c r="AP196" i="3" s="1"/>
  <c r="AP197" i="3" s="1"/>
  <c r="AP198" i="3" s="1"/>
  <c r="AP199" i="3" s="1"/>
  <c r="AP200" i="3" s="1"/>
  <c r="AP201" i="3" s="1"/>
  <c r="AP202" i="3" s="1"/>
  <c r="AP203" i="3" s="1"/>
  <c r="AP204" i="3" s="1"/>
  <c r="AP205" i="3" s="1"/>
  <c r="AP206" i="3" s="1"/>
  <c r="AP207" i="3" s="1"/>
  <c r="AP208" i="3" s="1"/>
  <c r="AP209" i="3" s="1"/>
  <c r="AP210" i="3" s="1"/>
  <c r="AP211" i="3" s="1"/>
  <c r="AP212" i="3" s="1"/>
  <c r="AP213" i="3" s="1"/>
  <c r="AP214" i="3" s="1"/>
  <c r="AP215" i="3" s="1"/>
  <c r="AP216" i="3" s="1"/>
  <c r="AP217" i="3" s="1"/>
  <c r="AP218" i="3" s="1"/>
  <c r="AP219" i="3" s="1"/>
  <c r="AP220" i="3" s="1"/>
  <c r="AP221" i="3" s="1"/>
  <c r="AP222" i="3" s="1"/>
  <c r="AP223" i="3" s="1"/>
  <c r="AP224" i="3" s="1"/>
  <c r="AP225" i="3" s="1"/>
  <c r="AP226" i="3" s="1"/>
  <c r="AP227" i="3" s="1"/>
  <c r="AP228" i="3" s="1"/>
  <c r="AP229" i="3" s="1"/>
  <c r="AP230" i="3" s="1"/>
  <c r="AP231" i="3" s="1"/>
  <c r="AP232" i="3" s="1"/>
  <c r="AP233" i="3" s="1"/>
  <c r="AP234" i="3" s="1"/>
  <c r="AP235" i="3" s="1"/>
  <c r="AP236" i="3" s="1"/>
  <c r="AP237" i="3" s="1"/>
  <c r="AP238" i="3" s="1"/>
  <c r="AP239" i="3" s="1"/>
  <c r="AP240" i="3" s="1"/>
  <c r="AP241" i="3" s="1"/>
  <c r="AP242" i="3" s="1"/>
  <c r="AP243" i="3" s="1"/>
  <c r="AP244" i="3" s="1"/>
  <c r="AP245" i="3" s="1"/>
  <c r="AP246" i="3" s="1"/>
  <c r="AP247" i="3" s="1"/>
  <c r="AP248" i="3" s="1"/>
  <c r="AP249" i="3" s="1"/>
  <c r="AP250" i="3" s="1"/>
  <c r="AP251" i="3" s="1"/>
  <c r="AP252" i="3" s="1"/>
  <c r="AP253" i="3" s="1"/>
  <c r="AP254" i="3" s="1"/>
  <c r="AP255" i="3" s="1"/>
  <c r="AP256" i="3" s="1"/>
  <c r="AP257" i="3" s="1"/>
  <c r="AP258" i="3" s="1"/>
  <c r="AP259" i="3" s="1"/>
  <c r="AP260" i="3" s="1"/>
  <c r="AP261" i="3" s="1"/>
  <c r="AP262" i="3" s="1"/>
  <c r="AP263" i="3" s="1"/>
  <c r="AP264" i="3" s="1"/>
  <c r="AP265" i="3" s="1"/>
  <c r="AP266" i="3" s="1"/>
  <c r="AP267" i="3" s="1"/>
  <c r="AP268" i="3" s="1"/>
  <c r="AP269" i="3" s="1"/>
  <c r="AP270" i="3" s="1"/>
  <c r="AP271" i="3" s="1"/>
  <c r="AP272" i="3" s="1"/>
  <c r="AP273" i="3" s="1"/>
  <c r="AP274" i="3" s="1"/>
  <c r="AP275" i="3" s="1"/>
  <c r="AP276" i="3" s="1"/>
  <c r="AP277" i="3" s="1"/>
  <c r="AP278" i="3" s="1"/>
  <c r="AP279" i="3" s="1"/>
  <c r="AP280" i="3" s="1"/>
  <c r="AP281" i="3" s="1"/>
  <c r="AP282" i="3" s="1"/>
  <c r="AP283" i="3" s="1"/>
  <c r="AP284" i="3" s="1"/>
  <c r="AP285" i="3" s="1"/>
  <c r="AP286" i="3" s="1"/>
  <c r="AP287" i="3" s="1"/>
  <c r="AP288" i="3" s="1"/>
  <c r="AP289" i="3" s="1"/>
  <c r="AP290" i="3" s="1"/>
  <c r="AP291" i="3" s="1"/>
  <c r="AP292" i="3" s="1"/>
  <c r="AP293" i="3" s="1"/>
  <c r="AP294" i="3" s="1"/>
  <c r="AP295" i="3" s="1"/>
  <c r="AP296" i="3" s="1"/>
  <c r="AP297" i="3" s="1"/>
  <c r="AP298" i="3" s="1"/>
  <c r="AP299" i="3" s="1"/>
  <c r="AP300" i="3" s="1"/>
  <c r="AP301" i="3" s="1"/>
  <c r="AP302" i="3" s="1"/>
  <c r="AP303" i="3" s="1"/>
  <c r="AP304" i="3" s="1"/>
  <c r="AP305" i="3" s="1"/>
  <c r="AP306" i="3" s="1"/>
  <c r="AP307" i="3" s="1"/>
  <c r="AP308" i="3" s="1"/>
  <c r="AP309" i="3" s="1"/>
  <c r="AP310" i="3" s="1"/>
  <c r="AP311" i="3" s="1"/>
  <c r="AP312" i="3" s="1"/>
  <c r="AP313" i="3" s="1"/>
  <c r="AP314" i="3" s="1"/>
  <c r="AP315" i="3" s="1"/>
  <c r="AP316" i="3" s="1"/>
  <c r="AP317" i="3" s="1"/>
  <c r="AP318" i="3" s="1"/>
  <c r="AP319" i="3" s="1"/>
  <c r="AP320" i="3" s="1"/>
  <c r="AP321" i="3" s="1"/>
  <c r="AP322" i="3" s="1"/>
  <c r="AP323" i="3" s="1"/>
  <c r="AP324" i="3" s="1"/>
  <c r="AP325" i="3" s="1"/>
  <c r="AP326" i="3" s="1"/>
  <c r="AP327" i="3" s="1"/>
  <c r="AP328" i="3" s="1"/>
  <c r="AP329" i="3" s="1"/>
  <c r="AP330" i="3" s="1"/>
  <c r="AP331" i="3" s="1"/>
  <c r="AP332" i="3" s="1"/>
  <c r="AP333" i="3" s="1"/>
  <c r="AP334" i="3" s="1"/>
  <c r="AP335" i="3" s="1"/>
  <c r="AP336" i="3" s="1"/>
  <c r="AP337" i="3" s="1"/>
  <c r="AP338" i="3" s="1"/>
  <c r="AP339" i="3" s="1"/>
  <c r="AP340" i="3" s="1"/>
  <c r="AP341" i="3" s="1"/>
  <c r="AP342" i="3" s="1"/>
  <c r="AP343" i="3" s="1"/>
  <c r="AP344" i="3" s="1"/>
  <c r="AP345" i="3" s="1"/>
  <c r="AP346" i="3" s="1"/>
  <c r="AP347" i="3" s="1"/>
  <c r="AP348" i="3" s="1"/>
  <c r="AP349" i="3" s="1"/>
  <c r="AP350" i="3" s="1"/>
  <c r="AP351" i="3" s="1"/>
  <c r="AP352" i="3" s="1"/>
  <c r="AP353" i="3" s="1"/>
  <c r="AP354" i="3" s="1"/>
  <c r="AP355" i="3" s="1"/>
  <c r="AP356" i="3" s="1"/>
  <c r="AP357" i="3" s="1"/>
  <c r="AP358" i="3" s="1"/>
  <c r="AP359" i="3" s="1"/>
  <c r="AP360" i="3" s="1"/>
  <c r="AP361" i="3" s="1"/>
  <c r="AP362" i="3" s="1"/>
  <c r="AP363" i="3" s="1"/>
  <c r="AP364" i="3" s="1"/>
  <c r="AP365" i="3" s="1"/>
  <c r="AP366" i="3" s="1"/>
  <c r="AP367" i="3" s="1"/>
  <c r="AP368" i="3" s="1"/>
  <c r="AP369" i="3" s="1"/>
  <c r="AP370" i="3" s="1"/>
  <c r="AP371" i="3" s="1"/>
  <c r="AP372" i="3" s="1"/>
  <c r="AP373" i="3" s="1"/>
  <c r="AP374" i="3" s="1"/>
  <c r="AP375" i="3" s="1"/>
  <c r="AP376" i="3" s="1"/>
  <c r="AP377" i="3" s="1"/>
  <c r="AP378" i="3" s="1"/>
  <c r="AP379" i="3" s="1"/>
  <c r="AP380" i="3" s="1"/>
  <c r="AP381" i="3" s="1"/>
  <c r="AP382" i="3" s="1"/>
  <c r="AP383" i="3" s="1"/>
  <c r="AP384" i="3" s="1"/>
  <c r="AP385" i="3" s="1"/>
  <c r="AP386" i="3" s="1"/>
  <c r="AP387" i="3" s="1"/>
  <c r="AP388" i="3" s="1"/>
  <c r="AP389" i="3" s="1"/>
  <c r="AP390" i="3" s="1"/>
  <c r="AP391" i="3" s="1"/>
  <c r="AP392" i="3" s="1"/>
  <c r="AP393" i="3" s="1"/>
  <c r="AP394" i="3" s="1"/>
  <c r="AP395" i="3" s="1"/>
  <c r="AP396" i="3" s="1"/>
  <c r="AP397" i="3" s="1"/>
  <c r="AP398" i="3" s="1"/>
  <c r="AP399" i="3" s="1"/>
  <c r="AP400" i="3" s="1"/>
  <c r="AP401" i="3" s="1"/>
  <c r="AP402" i="3" s="1"/>
  <c r="AP403" i="3" s="1"/>
  <c r="AP404" i="3" s="1"/>
  <c r="AP405" i="3" s="1"/>
  <c r="AP406" i="3" s="1"/>
  <c r="AP407" i="3" s="1"/>
  <c r="AP408" i="3" s="1"/>
  <c r="AP409" i="3" s="1"/>
  <c r="AP410" i="3" s="1"/>
  <c r="AP411" i="3" s="1"/>
  <c r="AP412" i="3" s="1"/>
  <c r="AP413" i="3" s="1"/>
  <c r="AP414" i="3" s="1"/>
  <c r="AP415" i="3" s="1"/>
  <c r="AP416" i="3" s="1"/>
  <c r="AP417" i="3" s="1"/>
  <c r="AP418" i="3" s="1"/>
  <c r="AP419" i="3" s="1"/>
  <c r="AP420" i="3" s="1"/>
  <c r="AP421" i="3" s="1"/>
  <c r="AP422" i="3" s="1"/>
  <c r="AP423" i="3" s="1"/>
  <c r="AP424" i="3" s="1"/>
  <c r="AP425" i="3" s="1"/>
  <c r="AP426" i="3" s="1"/>
  <c r="AP427" i="3" s="1"/>
  <c r="AP428" i="3" s="1"/>
  <c r="AP429" i="3" s="1"/>
  <c r="AP430" i="3" s="1"/>
  <c r="AP431" i="3" s="1"/>
  <c r="AP432" i="3" s="1"/>
  <c r="AP433" i="3" s="1"/>
  <c r="AP434" i="3" s="1"/>
  <c r="AP435" i="3" s="1"/>
  <c r="AP436" i="3" s="1"/>
  <c r="AP437" i="3" s="1"/>
  <c r="AP438" i="3" s="1"/>
  <c r="AP439" i="3" s="1"/>
  <c r="AP440" i="3" s="1"/>
  <c r="AP441" i="3" s="1"/>
  <c r="AP442" i="3" s="1"/>
  <c r="AP443" i="3" s="1"/>
  <c r="AP444" i="3" s="1"/>
  <c r="AP445" i="3" s="1"/>
  <c r="AP446" i="3" s="1"/>
  <c r="AP447" i="3" s="1"/>
  <c r="AP448" i="3" s="1"/>
  <c r="AP449" i="3" s="1"/>
  <c r="AP450" i="3" s="1"/>
  <c r="AP451" i="3" s="1"/>
  <c r="AP452" i="3" s="1"/>
  <c r="AP453" i="3" s="1"/>
  <c r="AP454" i="3" s="1"/>
  <c r="AP455" i="3" s="1"/>
  <c r="AP456" i="3" s="1"/>
  <c r="AP457" i="3" s="1"/>
  <c r="AP458" i="3" s="1"/>
  <c r="AP459" i="3" s="1"/>
  <c r="AP460" i="3" s="1"/>
  <c r="AP461" i="3" s="1"/>
  <c r="AP462" i="3" s="1"/>
  <c r="AP463" i="3" s="1"/>
  <c r="AP464" i="3" s="1"/>
  <c r="AP465" i="3" s="1"/>
  <c r="AP466" i="3" s="1"/>
  <c r="AP467" i="3" s="1"/>
  <c r="AP468" i="3" s="1"/>
  <c r="AP469" i="3" s="1"/>
  <c r="AP470" i="3" s="1"/>
  <c r="AP471" i="3" s="1"/>
  <c r="AP472" i="3" s="1"/>
  <c r="AP473" i="3" s="1"/>
  <c r="AP474" i="3" s="1"/>
  <c r="AP475" i="3" s="1"/>
  <c r="AP476" i="3" s="1"/>
  <c r="AP477" i="3" s="1"/>
  <c r="AP478" i="3" s="1"/>
  <c r="AP479" i="3" s="1"/>
  <c r="AP480" i="3" s="1"/>
  <c r="AP481" i="3" s="1"/>
  <c r="AP482" i="3" s="1"/>
  <c r="AP483" i="3" s="1"/>
  <c r="AP484" i="3" s="1"/>
  <c r="AP485" i="3" s="1"/>
  <c r="AP486" i="3" s="1"/>
  <c r="AP487" i="3" s="1"/>
  <c r="AP488" i="3" s="1"/>
  <c r="AP489" i="3" s="1"/>
  <c r="AP490" i="3" s="1"/>
  <c r="AP491" i="3" s="1"/>
  <c r="AP492" i="3" s="1"/>
  <c r="AP493" i="3" s="1"/>
  <c r="AP494" i="3" s="1"/>
  <c r="AP495" i="3" s="1"/>
  <c r="AP496" i="3" s="1"/>
  <c r="AP497" i="3" s="1"/>
  <c r="AP498" i="3" s="1"/>
  <c r="AP499" i="3" s="1"/>
  <c r="AP500" i="3" s="1"/>
  <c r="AP501" i="3" s="1"/>
  <c r="AP502" i="3" s="1"/>
  <c r="AP503" i="3" s="1"/>
  <c r="AP504" i="3" s="1"/>
  <c r="AP505" i="3" s="1"/>
  <c r="AP506" i="3" s="1"/>
  <c r="AP507" i="3" s="1"/>
  <c r="AP508" i="3" s="1"/>
  <c r="AP509" i="3" s="1"/>
  <c r="AP510" i="3" s="1"/>
  <c r="AP511" i="3" s="1"/>
  <c r="AP512" i="3" s="1"/>
  <c r="AP513" i="3" s="1"/>
  <c r="AP514" i="3" s="1"/>
  <c r="AP515" i="3" s="1"/>
  <c r="AP516" i="3" s="1"/>
  <c r="AP517" i="3" s="1"/>
  <c r="AP518" i="3" s="1"/>
  <c r="AP519" i="3" s="1"/>
  <c r="AP520" i="3" s="1"/>
  <c r="AP521" i="3" s="1"/>
  <c r="AP522" i="3" s="1"/>
  <c r="AP523" i="3" s="1"/>
  <c r="AP524" i="3" s="1"/>
  <c r="AP525" i="3" s="1"/>
  <c r="AP526" i="3" s="1"/>
  <c r="AP527" i="3" s="1"/>
  <c r="AP528" i="3" s="1"/>
  <c r="AP529" i="3" s="1"/>
  <c r="AP530" i="3" s="1"/>
  <c r="AP531" i="3" s="1"/>
  <c r="AP532" i="3" s="1"/>
  <c r="AP533" i="3" s="1"/>
  <c r="AP534" i="3" s="1"/>
  <c r="AP535" i="3" s="1"/>
  <c r="AP536" i="3" s="1"/>
  <c r="AP537" i="3" s="1"/>
  <c r="AP538" i="3" s="1"/>
  <c r="AP539" i="3" s="1"/>
  <c r="AP540" i="3" s="1"/>
  <c r="AP541" i="3" s="1"/>
  <c r="AP542" i="3" s="1"/>
  <c r="AP543" i="3" s="1"/>
  <c r="AP544" i="3" s="1"/>
  <c r="AP545" i="3" s="1"/>
  <c r="AP546" i="3" s="1"/>
  <c r="AP547" i="3" s="1"/>
  <c r="AP548" i="3" s="1"/>
  <c r="AP549" i="3" s="1"/>
  <c r="AP550" i="3" s="1"/>
  <c r="AP551" i="3" s="1"/>
  <c r="AP552" i="3" s="1"/>
  <c r="AP553" i="3" s="1"/>
  <c r="AP554" i="3" s="1"/>
  <c r="AP555" i="3" s="1"/>
  <c r="AP556" i="3" s="1"/>
  <c r="AP557" i="3" s="1"/>
  <c r="AP558" i="3" s="1"/>
  <c r="AP559" i="3" s="1"/>
  <c r="AP560" i="3" s="1"/>
  <c r="AP561" i="3" s="1"/>
  <c r="AP562" i="3" s="1"/>
  <c r="AP563" i="3" s="1"/>
  <c r="AP564" i="3" s="1"/>
  <c r="AP565" i="3" s="1"/>
  <c r="AP566" i="3" s="1"/>
  <c r="AP567" i="3" s="1"/>
  <c r="AP568" i="3" s="1"/>
  <c r="AP569" i="3" s="1"/>
  <c r="AP570" i="3" s="1"/>
  <c r="AP571" i="3" s="1"/>
  <c r="AP572" i="3" s="1"/>
  <c r="AP573" i="3" s="1"/>
  <c r="AP574" i="3" s="1"/>
  <c r="AP575" i="3" s="1"/>
  <c r="AP576" i="3" s="1"/>
  <c r="AP577" i="3" s="1"/>
  <c r="AP578" i="3" s="1"/>
  <c r="AP579" i="3" s="1"/>
  <c r="AP580" i="3" s="1"/>
  <c r="AP581" i="3" s="1"/>
  <c r="AP582" i="3" s="1"/>
  <c r="AP583" i="3" s="1"/>
  <c r="AP584" i="3" s="1"/>
  <c r="AP585" i="3" s="1"/>
  <c r="AP586" i="3" s="1"/>
  <c r="AP587" i="3" s="1"/>
  <c r="AP588" i="3" s="1"/>
  <c r="AP589" i="3" s="1"/>
  <c r="AP590" i="3" s="1"/>
  <c r="AP591" i="3" s="1"/>
  <c r="AP592" i="3" s="1"/>
  <c r="AP593" i="3" s="1"/>
  <c r="AP594" i="3" s="1"/>
  <c r="AP595" i="3" s="1"/>
  <c r="AP596" i="3" s="1"/>
  <c r="AP597" i="3" s="1"/>
  <c r="AP598" i="3" s="1"/>
  <c r="AP599" i="3" s="1"/>
  <c r="AP600" i="3" s="1"/>
  <c r="AP601" i="3" s="1"/>
  <c r="AP602" i="3" s="1"/>
  <c r="AP603" i="3" s="1"/>
  <c r="AP604" i="3" s="1"/>
  <c r="AP605" i="3" s="1"/>
  <c r="AP606" i="3" s="1"/>
  <c r="AP607" i="3" s="1"/>
  <c r="AP608" i="3" s="1"/>
  <c r="I183" i="3"/>
  <c r="I184" i="3" s="1"/>
  <c r="I185" i="3" s="1"/>
  <c r="I186" i="3" s="1"/>
  <c r="I187" i="3" s="1"/>
  <c r="I188" i="3" s="1"/>
  <c r="I189" i="3" s="1"/>
  <c r="I190" i="3" s="1"/>
  <c r="I191" i="3" s="1"/>
  <c r="I192" i="3" s="1"/>
  <c r="I193" i="3" s="1"/>
  <c r="I194" i="3" s="1"/>
  <c r="I195" i="3" s="1"/>
  <c r="I196" i="3" s="1"/>
  <c r="I197" i="3" s="1"/>
  <c r="I198" i="3" s="1"/>
  <c r="I199" i="3" s="1"/>
  <c r="I200" i="3" s="1"/>
  <c r="I201" i="3" s="1"/>
  <c r="I202" i="3" s="1"/>
  <c r="I203" i="3" s="1"/>
  <c r="I204" i="3" s="1"/>
  <c r="I205" i="3" s="1"/>
  <c r="I206" i="3" s="1"/>
  <c r="I207" i="3" s="1"/>
  <c r="I208" i="3" s="1"/>
  <c r="I209" i="3" s="1"/>
  <c r="I210" i="3" s="1"/>
  <c r="I211" i="3" s="1"/>
  <c r="I212" i="3" s="1"/>
  <c r="I213" i="3" s="1"/>
  <c r="I214" i="3" s="1"/>
  <c r="I215" i="3" s="1"/>
  <c r="I216" i="3" s="1"/>
  <c r="I217" i="3" s="1"/>
  <c r="I218" i="3" s="1"/>
  <c r="I219" i="3" s="1"/>
  <c r="I220" i="3" s="1"/>
  <c r="I221" i="3" s="1"/>
  <c r="I222" i="3" s="1"/>
  <c r="I223" i="3" s="1"/>
  <c r="I224" i="3" s="1"/>
  <c r="I225" i="3" s="1"/>
  <c r="I226" i="3" s="1"/>
  <c r="I227" i="3" s="1"/>
  <c r="I228" i="3" s="1"/>
  <c r="I229" i="3" s="1"/>
  <c r="I230" i="3" s="1"/>
  <c r="I231" i="3" s="1"/>
  <c r="I232" i="3" s="1"/>
  <c r="I233" i="3" s="1"/>
  <c r="I234" i="3" s="1"/>
  <c r="I235" i="3" s="1"/>
  <c r="I236" i="3" s="1"/>
  <c r="I237" i="3" s="1"/>
  <c r="I238" i="3" s="1"/>
  <c r="I239" i="3" s="1"/>
  <c r="I240" i="3" s="1"/>
  <c r="I241" i="3" s="1"/>
  <c r="I242" i="3" s="1"/>
  <c r="I243" i="3" s="1"/>
  <c r="I244" i="3" s="1"/>
  <c r="I245" i="3" s="1"/>
  <c r="I246" i="3" s="1"/>
  <c r="I247" i="3" s="1"/>
  <c r="I248" i="3" s="1"/>
  <c r="I249" i="3" s="1"/>
  <c r="I250" i="3" s="1"/>
  <c r="I251" i="3" s="1"/>
  <c r="I252" i="3" s="1"/>
  <c r="I253" i="3" s="1"/>
  <c r="I254" i="3" s="1"/>
  <c r="I255" i="3" s="1"/>
  <c r="I256" i="3" s="1"/>
  <c r="I257" i="3" s="1"/>
  <c r="I258" i="3" s="1"/>
  <c r="I259" i="3" s="1"/>
  <c r="I260" i="3" s="1"/>
  <c r="I261" i="3" s="1"/>
  <c r="I262" i="3" s="1"/>
  <c r="I263" i="3" s="1"/>
  <c r="I264" i="3" s="1"/>
  <c r="I265" i="3" s="1"/>
  <c r="I266" i="3" s="1"/>
  <c r="I267" i="3" s="1"/>
  <c r="I268" i="3" s="1"/>
  <c r="I269" i="3" s="1"/>
  <c r="I270" i="3" s="1"/>
  <c r="I271" i="3" s="1"/>
  <c r="I272" i="3" s="1"/>
  <c r="I273" i="3" s="1"/>
  <c r="I274" i="3" s="1"/>
  <c r="I275" i="3" s="1"/>
  <c r="I276" i="3" s="1"/>
  <c r="I277" i="3" s="1"/>
  <c r="I278" i="3" s="1"/>
  <c r="I279" i="3" s="1"/>
  <c r="I280" i="3" s="1"/>
  <c r="I281" i="3" s="1"/>
  <c r="I282" i="3" s="1"/>
  <c r="I283" i="3" s="1"/>
  <c r="I284" i="3" s="1"/>
  <c r="I285" i="3" s="1"/>
  <c r="I286" i="3" s="1"/>
  <c r="I287" i="3" s="1"/>
  <c r="I288" i="3" s="1"/>
  <c r="I289" i="3" s="1"/>
  <c r="I290" i="3" s="1"/>
  <c r="I291" i="3" s="1"/>
  <c r="I292" i="3" s="1"/>
  <c r="I293" i="3" s="1"/>
  <c r="I294" i="3" s="1"/>
  <c r="I295" i="3" s="1"/>
  <c r="I296" i="3" s="1"/>
  <c r="I297" i="3" s="1"/>
  <c r="I298" i="3" s="1"/>
  <c r="I299" i="3" s="1"/>
  <c r="I300" i="3" s="1"/>
  <c r="I301" i="3" s="1"/>
  <c r="I302" i="3" s="1"/>
  <c r="I303" i="3" s="1"/>
  <c r="I304" i="3" s="1"/>
  <c r="I305" i="3" s="1"/>
  <c r="I306" i="3" s="1"/>
  <c r="I307" i="3" s="1"/>
  <c r="I308" i="3" s="1"/>
  <c r="I309" i="3" s="1"/>
  <c r="I310" i="3" s="1"/>
  <c r="I311" i="3" s="1"/>
  <c r="I312" i="3" s="1"/>
  <c r="I313" i="3" s="1"/>
  <c r="I314" i="3" s="1"/>
  <c r="I315" i="3" s="1"/>
  <c r="I316" i="3" s="1"/>
  <c r="I317" i="3" s="1"/>
  <c r="I318" i="3" s="1"/>
  <c r="I319" i="3" s="1"/>
  <c r="I320" i="3" s="1"/>
  <c r="I321" i="3" s="1"/>
  <c r="I322" i="3" s="1"/>
  <c r="I323" i="3" s="1"/>
  <c r="I324" i="3" s="1"/>
  <c r="I325" i="3" s="1"/>
  <c r="I326" i="3" s="1"/>
  <c r="I327" i="3" s="1"/>
  <c r="I328" i="3" s="1"/>
  <c r="I329" i="3" s="1"/>
  <c r="I330" i="3" s="1"/>
  <c r="I331" i="3" s="1"/>
  <c r="I332" i="3" s="1"/>
  <c r="I333" i="3" s="1"/>
  <c r="I334" i="3" s="1"/>
  <c r="I335" i="3" s="1"/>
  <c r="I336" i="3" s="1"/>
  <c r="I337" i="3" s="1"/>
  <c r="I338" i="3" s="1"/>
  <c r="I339" i="3" s="1"/>
  <c r="I340" i="3" s="1"/>
  <c r="I341" i="3" s="1"/>
  <c r="I342" i="3" s="1"/>
  <c r="I343" i="3" s="1"/>
  <c r="I344" i="3" s="1"/>
  <c r="I345" i="3" s="1"/>
  <c r="I346" i="3" s="1"/>
  <c r="I347" i="3" s="1"/>
  <c r="I348" i="3" s="1"/>
  <c r="I349" i="3" s="1"/>
  <c r="I350" i="3" s="1"/>
  <c r="I351" i="3" s="1"/>
  <c r="I352" i="3" s="1"/>
  <c r="I353" i="3" s="1"/>
  <c r="I354" i="3" s="1"/>
  <c r="I355" i="3" s="1"/>
  <c r="I356" i="3" s="1"/>
  <c r="I357" i="3" s="1"/>
  <c r="I358" i="3" s="1"/>
  <c r="I359" i="3" s="1"/>
  <c r="I360" i="3" s="1"/>
  <c r="I361" i="3" s="1"/>
  <c r="I362" i="3" s="1"/>
  <c r="I363" i="3" s="1"/>
  <c r="I364" i="3" s="1"/>
  <c r="I365" i="3" s="1"/>
  <c r="I366" i="3" s="1"/>
  <c r="I367" i="3" s="1"/>
  <c r="I368" i="3" s="1"/>
  <c r="I369" i="3" s="1"/>
  <c r="I370" i="3" s="1"/>
  <c r="I371" i="3" s="1"/>
  <c r="I372" i="3" s="1"/>
  <c r="I373" i="3" s="1"/>
  <c r="I374" i="3" s="1"/>
  <c r="I375" i="3" s="1"/>
  <c r="I376" i="3" s="1"/>
  <c r="I377" i="3" s="1"/>
  <c r="I378" i="3" s="1"/>
  <c r="I379" i="3" s="1"/>
  <c r="I380" i="3" s="1"/>
  <c r="I381" i="3" s="1"/>
  <c r="I382" i="3" s="1"/>
  <c r="I383" i="3" s="1"/>
  <c r="I384" i="3" s="1"/>
  <c r="I385" i="3" s="1"/>
  <c r="I386" i="3" s="1"/>
  <c r="I387" i="3" s="1"/>
  <c r="I388" i="3" s="1"/>
  <c r="I389" i="3" s="1"/>
  <c r="I390" i="3" s="1"/>
  <c r="I391" i="3" s="1"/>
  <c r="I392" i="3" s="1"/>
  <c r="I393" i="3" s="1"/>
  <c r="I394" i="3" s="1"/>
  <c r="I395" i="3" s="1"/>
  <c r="I396" i="3" s="1"/>
  <c r="I397" i="3" s="1"/>
  <c r="I398" i="3" s="1"/>
  <c r="I399" i="3" s="1"/>
  <c r="I400" i="3" s="1"/>
  <c r="I401" i="3" s="1"/>
  <c r="I402" i="3" s="1"/>
  <c r="I403" i="3" s="1"/>
  <c r="I404" i="3" s="1"/>
  <c r="I405" i="3" s="1"/>
  <c r="I406" i="3" s="1"/>
  <c r="I407" i="3" s="1"/>
  <c r="I408" i="3" s="1"/>
  <c r="I409" i="3" s="1"/>
  <c r="I410" i="3" s="1"/>
  <c r="I411" i="3" s="1"/>
  <c r="I412" i="3" s="1"/>
  <c r="I413" i="3" s="1"/>
  <c r="I414" i="3" s="1"/>
  <c r="I415" i="3" s="1"/>
  <c r="I416" i="3" s="1"/>
  <c r="I417" i="3" s="1"/>
  <c r="I418" i="3" s="1"/>
  <c r="I419" i="3" s="1"/>
  <c r="I420" i="3" s="1"/>
  <c r="I421" i="3" s="1"/>
  <c r="I422" i="3" s="1"/>
  <c r="I423" i="3" s="1"/>
  <c r="I424" i="3" s="1"/>
  <c r="I425" i="3" s="1"/>
  <c r="I426" i="3" s="1"/>
  <c r="I427" i="3" s="1"/>
  <c r="I428" i="3" s="1"/>
  <c r="I429" i="3" s="1"/>
  <c r="I430" i="3" s="1"/>
  <c r="I431" i="3" s="1"/>
  <c r="I432" i="3" s="1"/>
  <c r="I433" i="3" s="1"/>
  <c r="I434" i="3" s="1"/>
  <c r="I435" i="3" s="1"/>
  <c r="I436" i="3" s="1"/>
  <c r="I437" i="3" s="1"/>
  <c r="I438" i="3" s="1"/>
  <c r="I439" i="3" s="1"/>
  <c r="I440" i="3" s="1"/>
  <c r="I441" i="3" s="1"/>
  <c r="I442" i="3" s="1"/>
  <c r="I443" i="3" s="1"/>
  <c r="I444" i="3" s="1"/>
  <c r="I445" i="3" s="1"/>
  <c r="I446" i="3" s="1"/>
  <c r="I447" i="3" s="1"/>
  <c r="I448" i="3" s="1"/>
  <c r="I449" i="3" s="1"/>
  <c r="I450" i="3" s="1"/>
  <c r="I451" i="3" s="1"/>
  <c r="I452" i="3" s="1"/>
  <c r="I453" i="3" s="1"/>
  <c r="I454" i="3" s="1"/>
  <c r="I455" i="3" s="1"/>
  <c r="I456" i="3" s="1"/>
  <c r="I457" i="3" s="1"/>
  <c r="I458" i="3" s="1"/>
  <c r="I459" i="3" s="1"/>
  <c r="I460" i="3" s="1"/>
  <c r="I461" i="3" s="1"/>
  <c r="I462" i="3" s="1"/>
  <c r="I463" i="3" s="1"/>
  <c r="I464" i="3" s="1"/>
  <c r="I465" i="3" s="1"/>
  <c r="I466" i="3" s="1"/>
  <c r="I467" i="3" s="1"/>
  <c r="I468" i="3" s="1"/>
  <c r="I469" i="3" s="1"/>
  <c r="I470" i="3" s="1"/>
  <c r="I471" i="3" s="1"/>
  <c r="I472" i="3" s="1"/>
  <c r="I473" i="3" s="1"/>
  <c r="I474" i="3" s="1"/>
  <c r="I475" i="3" s="1"/>
  <c r="I476" i="3" s="1"/>
  <c r="I477" i="3" s="1"/>
  <c r="I478" i="3" s="1"/>
  <c r="I479" i="3" s="1"/>
  <c r="I480" i="3" s="1"/>
  <c r="I481" i="3" s="1"/>
  <c r="I482" i="3" s="1"/>
  <c r="I483" i="3" s="1"/>
  <c r="I484" i="3" s="1"/>
  <c r="I485" i="3" s="1"/>
  <c r="I486" i="3" s="1"/>
  <c r="I487" i="3" s="1"/>
  <c r="I488" i="3" s="1"/>
  <c r="I489" i="3" s="1"/>
  <c r="I490" i="3" s="1"/>
  <c r="I491" i="3" s="1"/>
  <c r="I492" i="3" s="1"/>
  <c r="I493" i="3" s="1"/>
  <c r="I494" i="3" s="1"/>
  <c r="I495" i="3" s="1"/>
  <c r="I496" i="3" s="1"/>
  <c r="I497" i="3" s="1"/>
  <c r="I498" i="3" s="1"/>
  <c r="I499" i="3" s="1"/>
  <c r="I500" i="3" s="1"/>
  <c r="I501" i="3" s="1"/>
  <c r="I502" i="3" s="1"/>
  <c r="I503" i="3" s="1"/>
  <c r="I504" i="3" s="1"/>
  <c r="I505" i="3" s="1"/>
  <c r="I506" i="3" s="1"/>
  <c r="I507" i="3" s="1"/>
  <c r="I508" i="3" s="1"/>
  <c r="I509" i="3" s="1"/>
  <c r="I510" i="3" s="1"/>
  <c r="I511" i="3" s="1"/>
  <c r="I512" i="3" s="1"/>
  <c r="I513" i="3" s="1"/>
  <c r="I514" i="3" s="1"/>
  <c r="I515" i="3" s="1"/>
  <c r="I516" i="3" s="1"/>
  <c r="I517" i="3" s="1"/>
  <c r="I518" i="3" s="1"/>
  <c r="I519" i="3" s="1"/>
  <c r="I520" i="3" s="1"/>
  <c r="I521" i="3" s="1"/>
  <c r="I522" i="3" s="1"/>
  <c r="I523" i="3" s="1"/>
  <c r="I524" i="3" s="1"/>
  <c r="I525" i="3" s="1"/>
  <c r="I526" i="3" s="1"/>
  <c r="I527" i="3" s="1"/>
  <c r="I528" i="3" s="1"/>
  <c r="I529" i="3" s="1"/>
  <c r="I530" i="3" s="1"/>
  <c r="I531" i="3" s="1"/>
  <c r="I532" i="3" s="1"/>
  <c r="I533" i="3" s="1"/>
  <c r="I534" i="3" s="1"/>
  <c r="I535" i="3" s="1"/>
  <c r="I536" i="3" s="1"/>
  <c r="I537" i="3" s="1"/>
  <c r="I538" i="3" s="1"/>
  <c r="I539" i="3" s="1"/>
  <c r="I540" i="3" s="1"/>
  <c r="I541" i="3" s="1"/>
  <c r="I542" i="3" s="1"/>
  <c r="I543" i="3" s="1"/>
  <c r="I544" i="3" s="1"/>
  <c r="I545" i="3" s="1"/>
  <c r="I546" i="3" s="1"/>
  <c r="I547" i="3" s="1"/>
  <c r="I548" i="3" s="1"/>
  <c r="I549" i="3" s="1"/>
  <c r="I550" i="3" s="1"/>
  <c r="I551" i="3" s="1"/>
  <c r="I552" i="3" s="1"/>
  <c r="I553" i="3" s="1"/>
  <c r="I554" i="3" s="1"/>
  <c r="I555" i="3" s="1"/>
  <c r="I556" i="3" s="1"/>
  <c r="I557" i="3" s="1"/>
  <c r="I558" i="3" s="1"/>
  <c r="I559" i="3" s="1"/>
  <c r="I560" i="3" s="1"/>
  <c r="I561" i="3" s="1"/>
  <c r="I562" i="3" s="1"/>
  <c r="I563" i="3" s="1"/>
  <c r="I564" i="3" s="1"/>
  <c r="I565" i="3" s="1"/>
  <c r="I566" i="3" s="1"/>
  <c r="I567" i="3" s="1"/>
  <c r="I568" i="3" s="1"/>
  <c r="I569" i="3" s="1"/>
  <c r="I570" i="3" s="1"/>
  <c r="I571" i="3" s="1"/>
  <c r="I572" i="3" s="1"/>
  <c r="I573" i="3" s="1"/>
  <c r="I574" i="3" s="1"/>
  <c r="I575" i="3" s="1"/>
  <c r="I576" i="3" s="1"/>
  <c r="I577" i="3" s="1"/>
  <c r="I578" i="3" s="1"/>
  <c r="I579" i="3" s="1"/>
  <c r="I580" i="3" s="1"/>
  <c r="I581" i="3" s="1"/>
  <c r="I582" i="3" s="1"/>
  <c r="I583" i="3" s="1"/>
  <c r="I584" i="3" s="1"/>
  <c r="I585" i="3" s="1"/>
  <c r="I586" i="3" s="1"/>
  <c r="I587" i="3" s="1"/>
  <c r="I588" i="3" s="1"/>
  <c r="I589" i="3" s="1"/>
  <c r="I590" i="3" s="1"/>
  <c r="I591" i="3" s="1"/>
  <c r="I592" i="3" s="1"/>
  <c r="I593" i="3" s="1"/>
  <c r="I594" i="3" s="1"/>
  <c r="I595" i="3" s="1"/>
  <c r="I596" i="3" s="1"/>
  <c r="I597" i="3" s="1"/>
  <c r="I598" i="3" s="1"/>
  <c r="I599" i="3" s="1"/>
  <c r="I600" i="3" s="1"/>
  <c r="I601" i="3" s="1"/>
  <c r="I602" i="3" s="1"/>
  <c r="I603" i="3" s="1"/>
  <c r="I604" i="3" s="1"/>
  <c r="I605" i="3" s="1"/>
  <c r="I606" i="3" s="1"/>
  <c r="I607" i="3" s="1"/>
  <c r="I608" i="3" s="1"/>
  <c r="J183" i="3"/>
  <c r="J184" i="3" s="1"/>
  <c r="J185" i="3" s="1"/>
  <c r="J186" i="3" s="1"/>
  <c r="J187" i="3" s="1"/>
  <c r="J188" i="3" s="1"/>
  <c r="J189" i="3" s="1"/>
  <c r="J190" i="3" s="1"/>
  <c r="J191" i="3" s="1"/>
  <c r="J192" i="3" s="1"/>
  <c r="J193" i="3" s="1"/>
  <c r="J194" i="3" s="1"/>
  <c r="J195" i="3" s="1"/>
  <c r="J196" i="3" s="1"/>
  <c r="J197" i="3" s="1"/>
  <c r="J198" i="3" s="1"/>
  <c r="J199" i="3" s="1"/>
  <c r="J200" i="3" s="1"/>
  <c r="J201" i="3" s="1"/>
  <c r="J202" i="3" s="1"/>
  <c r="J203" i="3" s="1"/>
  <c r="J204" i="3" s="1"/>
  <c r="J205" i="3" s="1"/>
  <c r="J206" i="3" s="1"/>
  <c r="J207" i="3" s="1"/>
  <c r="J208" i="3" s="1"/>
  <c r="J209" i="3" s="1"/>
  <c r="J210" i="3" s="1"/>
  <c r="J211" i="3" s="1"/>
  <c r="J212" i="3" s="1"/>
  <c r="J213" i="3" s="1"/>
  <c r="J214" i="3" s="1"/>
  <c r="J215" i="3" s="1"/>
  <c r="J216" i="3" s="1"/>
  <c r="J217" i="3" s="1"/>
  <c r="J218" i="3" s="1"/>
  <c r="J219" i="3" s="1"/>
  <c r="J220" i="3" s="1"/>
  <c r="J221" i="3" s="1"/>
  <c r="J222" i="3" s="1"/>
  <c r="J223" i="3" s="1"/>
  <c r="J224" i="3" s="1"/>
  <c r="J225" i="3" s="1"/>
  <c r="J226" i="3" s="1"/>
  <c r="J227" i="3" s="1"/>
  <c r="J228" i="3" s="1"/>
  <c r="J229" i="3" s="1"/>
  <c r="J230" i="3" s="1"/>
  <c r="J231" i="3" s="1"/>
  <c r="J232" i="3" s="1"/>
  <c r="J233" i="3" s="1"/>
  <c r="J234" i="3" s="1"/>
  <c r="J235" i="3" s="1"/>
  <c r="J236" i="3" s="1"/>
  <c r="J237" i="3" s="1"/>
  <c r="J238" i="3" s="1"/>
  <c r="J239" i="3" s="1"/>
  <c r="J240" i="3" s="1"/>
  <c r="J241" i="3" s="1"/>
  <c r="J242" i="3" s="1"/>
  <c r="J243" i="3" s="1"/>
  <c r="J244" i="3" s="1"/>
  <c r="J245" i="3" s="1"/>
  <c r="J246" i="3" s="1"/>
  <c r="J247" i="3" s="1"/>
  <c r="J248" i="3" s="1"/>
  <c r="J249" i="3" s="1"/>
  <c r="J250" i="3" s="1"/>
  <c r="J251" i="3" s="1"/>
  <c r="J252" i="3" s="1"/>
  <c r="J253" i="3" s="1"/>
  <c r="J254" i="3" s="1"/>
  <c r="J255" i="3" s="1"/>
  <c r="J256" i="3" s="1"/>
  <c r="J257" i="3" s="1"/>
  <c r="J258" i="3" s="1"/>
  <c r="J259" i="3" s="1"/>
  <c r="J260" i="3" s="1"/>
  <c r="J261" i="3" s="1"/>
  <c r="J262" i="3" s="1"/>
  <c r="J263" i="3" s="1"/>
  <c r="J264" i="3" s="1"/>
  <c r="J265" i="3" s="1"/>
  <c r="J266" i="3" s="1"/>
  <c r="J267" i="3" s="1"/>
  <c r="J268" i="3" s="1"/>
  <c r="J269" i="3" s="1"/>
  <c r="J270" i="3" s="1"/>
  <c r="J271" i="3" s="1"/>
  <c r="J272" i="3" s="1"/>
  <c r="J273" i="3" s="1"/>
  <c r="J274" i="3" s="1"/>
  <c r="J275" i="3" s="1"/>
  <c r="J276" i="3" s="1"/>
  <c r="J277" i="3" s="1"/>
  <c r="J278" i="3" s="1"/>
  <c r="J279" i="3" s="1"/>
  <c r="J280" i="3" s="1"/>
  <c r="J281" i="3" s="1"/>
  <c r="J282" i="3" s="1"/>
  <c r="J283" i="3" s="1"/>
  <c r="J284" i="3" s="1"/>
  <c r="J285" i="3" s="1"/>
  <c r="J286" i="3" s="1"/>
  <c r="J287" i="3" s="1"/>
  <c r="J288" i="3" s="1"/>
  <c r="J289" i="3" s="1"/>
  <c r="J290" i="3" s="1"/>
  <c r="J291" i="3" s="1"/>
  <c r="J292" i="3" s="1"/>
  <c r="J293" i="3" s="1"/>
  <c r="J294" i="3" s="1"/>
  <c r="J295" i="3" s="1"/>
  <c r="J296" i="3" s="1"/>
  <c r="J297" i="3" s="1"/>
  <c r="J298" i="3" s="1"/>
  <c r="J299" i="3" s="1"/>
  <c r="J300" i="3" s="1"/>
  <c r="J301" i="3" s="1"/>
  <c r="J302" i="3" s="1"/>
  <c r="J303" i="3" s="1"/>
  <c r="J304" i="3" s="1"/>
  <c r="J305" i="3" s="1"/>
  <c r="J306" i="3" s="1"/>
  <c r="J307" i="3" s="1"/>
  <c r="J308" i="3" s="1"/>
  <c r="J309" i="3" s="1"/>
  <c r="J310" i="3" s="1"/>
  <c r="J311" i="3" s="1"/>
  <c r="J312" i="3" s="1"/>
  <c r="J313" i="3" s="1"/>
  <c r="J314" i="3" s="1"/>
  <c r="J315" i="3" s="1"/>
  <c r="J316" i="3" s="1"/>
  <c r="J317" i="3" s="1"/>
  <c r="J318" i="3" s="1"/>
  <c r="J319" i="3" s="1"/>
  <c r="J320" i="3" s="1"/>
  <c r="J321" i="3" s="1"/>
  <c r="J322" i="3" s="1"/>
  <c r="J323" i="3" s="1"/>
  <c r="J324" i="3" s="1"/>
  <c r="J325" i="3" s="1"/>
  <c r="J326" i="3" s="1"/>
  <c r="J327" i="3" s="1"/>
  <c r="J328" i="3" s="1"/>
  <c r="J329" i="3" s="1"/>
  <c r="J330" i="3" s="1"/>
  <c r="J331" i="3" s="1"/>
  <c r="J332" i="3" s="1"/>
  <c r="J333" i="3" s="1"/>
  <c r="J334" i="3" s="1"/>
  <c r="J335" i="3" s="1"/>
  <c r="J336" i="3" s="1"/>
  <c r="J337" i="3" s="1"/>
  <c r="J338" i="3" s="1"/>
  <c r="J339" i="3" s="1"/>
  <c r="J340" i="3" s="1"/>
  <c r="J341" i="3" s="1"/>
  <c r="J342" i="3" s="1"/>
  <c r="J343" i="3" s="1"/>
  <c r="J344" i="3" s="1"/>
  <c r="J345" i="3" s="1"/>
  <c r="J346" i="3" s="1"/>
  <c r="J347" i="3" s="1"/>
  <c r="J348" i="3" s="1"/>
  <c r="J349" i="3" s="1"/>
  <c r="J350" i="3" s="1"/>
  <c r="J351" i="3" s="1"/>
  <c r="J352" i="3" s="1"/>
  <c r="J353" i="3" s="1"/>
  <c r="J354" i="3" s="1"/>
  <c r="J355" i="3" s="1"/>
  <c r="J356" i="3" s="1"/>
  <c r="J357" i="3" s="1"/>
  <c r="J358" i="3" s="1"/>
  <c r="J359" i="3" s="1"/>
  <c r="J360" i="3" s="1"/>
  <c r="J361" i="3" s="1"/>
  <c r="J362" i="3" s="1"/>
  <c r="J363" i="3" s="1"/>
  <c r="J364" i="3" s="1"/>
  <c r="J365" i="3" s="1"/>
  <c r="J366" i="3" s="1"/>
  <c r="J367" i="3" s="1"/>
  <c r="J368" i="3" s="1"/>
  <c r="J369" i="3" s="1"/>
  <c r="J370" i="3" s="1"/>
  <c r="J371" i="3" s="1"/>
  <c r="J372" i="3" s="1"/>
  <c r="J373" i="3" s="1"/>
  <c r="J374" i="3" s="1"/>
  <c r="J375" i="3" s="1"/>
  <c r="J376" i="3" s="1"/>
  <c r="J377" i="3" s="1"/>
  <c r="J378" i="3" s="1"/>
  <c r="J379" i="3" s="1"/>
  <c r="J380" i="3" s="1"/>
  <c r="J381" i="3" s="1"/>
  <c r="J382" i="3" s="1"/>
  <c r="J383" i="3" s="1"/>
  <c r="J384" i="3" s="1"/>
  <c r="J385" i="3" s="1"/>
  <c r="J386" i="3" s="1"/>
  <c r="J387" i="3" s="1"/>
  <c r="J388" i="3" s="1"/>
  <c r="J389" i="3" s="1"/>
  <c r="J390" i="3" s="1"/>
  <c r="J391" i="3" s="1"/>
  <c r="J392" i="3" s="1"/>
  <c r="J393" i="3" s="1"/>
  <c r="J394" i="3" s="1"/>
  <c r="J395" i="3" s="1"/>
  <c r="J396" i="3" s="1"/>
  <c r="J397" i="3" s="1"/>
  <c r="J398" i="3" s="1"/>
  <c r="J399" i="3" s="1"/>
  <c r="J400" i="3" s="1"/>
  <c r="J401" i="3" s="1"/>
  <c r="J402" i="3" s="1"/>
  <c r="J403" i="3" s="1"/>
  <c r="J404" i="3" s="1"/>
  <c r="J405" i="3" s="1"/>
  <c r="J406" i="3" s="1"/>
  <c r="J407" i="3" s="1"/>
  <c r="J408" i="3" s="1"/>
  <c r="J409" i="3" s="1"/>
  <c r="J410" i="3" s="1"/>
  <c r="J411" i="3" s="1"/>
  <c r="J412" i="3" s="1"/>
  <c r="J413" i="3" s="1"/>
  <c r="J414" i="3" s="1"/>
  <c r="J415" i="3" s="1"/>
  <c r="J416" i="3" s="1"/>
  <c r="J417" i="3" s="1"/>
  <c r="J418" i="3" s="1"/>
  <c r="J419" i="3" s="1"/>
  <c r="J420" i="3" s="1"/>
  <c r="J421" i="3" s="1"/>
  <c r="J422" i="3" s="1"/>
  <c r="J423" i="3" s="1"/>
  <c r="J424" i="3" s="1"/>
  <c r="J425" i="3" s="1"/>
  <c r="J426" i="3" s="1"/>
  <c r="J427" i="3" s="1"/>
  <c r="J428" i="3" s="1"/>
  <c r="J429" i="3" s="1"/>
  <c r="J430" i="3" s="1"/>
  <c r="J431" i="3" s="1"/>
  <c r="J432" i="3" s="1"/>
  <c r="J433" i="3" s="1"/>
  <c r="J434" i="3" s="1"/>
  <c r="J435" i="3" s="1"/>
  <c r="J436" i="3" s="1"/>
  <c r="J437" i="3" s="1"/>
  <c r="J438" i="3" s="1"/>
  <c r="J439" i="3" s="1"/>
  <c r="J440" i="3" s="1"/>
  <c r="J441" i="3" s="1"/>
  <c r="J442" i="3" s="1"/>
  <c r="J443" i="3" s="1"/>
  <c r="J444" i="3" s="1"/>
  <c r="J445" i="3" s="1"/>
  <c r="J446" i="3" s="1"/>
  <c r="J447" i="3" s="1"/>
  <c r="J448" i="3" s="1"/>
  <c r="J449" i="3" s="1"/>
  <c r="J450" i="3" s="1"/>
  <c r="J451" i="3" s="1"/>
  <c r="J452" i="3" s="1"/>
  <c r="J453" i="3" s="1"/>
  <c r="J454" i="3" s="1"/>
  <c r="J455" i="3" s="1"/>
  <c r="J456" i="3" s="1"/>
  <c r="J457" i="3" s="1"/>
  <c r="J458" i="3" s="1"/>
  <c r="J459" i="3" s="1"/>
  <c r="J460" i="3" s="1"/>
  <c r="J461" i="3" s="1"/>
  <c r="J462" i="3" s="1"/>
  <c r="J463" i="3" s="1"/>
  <c r="J464" i="3" s="1"/>
  <c r="J465" i="3" s="1"/>
  <c r="J466" i="3" s="1"/>
  <c r="J467" i="3" s="1"/>
  <c r="J468" i="3" s="1"/>
  <c r="J469" i="3" s="1"/>
  <c r="J470" i="3" s="1"/>
  <c r="J471" i="3" s="1"/>
  <c r="J472" i="3" s="1"/>
  <c r="J473" i="3" s="1"/>
  <c r="J474" i="3" s="1"/>
  <c r="J475" i="3" s="1"/>
  <c r="J476" i="3" s="1"/>
  <c r="J477" i="3" s="1"/>
  <c r="J478" i="3" s="1"/>
  <c r="J479" i="3" s="1"/>
  <c r="J480" i="3" s="1"/>
  <c r="J481" i="3" s="1"/>
  <c r="J482" i="3" s="1"/>
  <c r="J483" i="3" s="1"/>
  <c r="J484" i="3" s="1"/>
  <c r="J485" i="3" s="1"/>
  <c r="J486" i="3" s="1"/>
  <c r="J487" i="3" s="1"/>
  <c r="J488" i="3" s="1"/>
  <c r="J489" i="3" s="1"/>
  <c r="J490" i="3" s="1"/>
  <c r="J491" i="3" s="1"/>
  <c r="J492" i="3" s="1"/>
  <c r="J493" i="3" s="1"/>
  <c r="J494" i="3" s="1"/>
  <c r="J495" i="3" s="1"/>
  <c r="J496" i="3" s="1"/>
  <c r="J497" i="3" s="1"/>
  <c r="J498" i="3" s="1"/>
  <c r="J499" i="3" s="1"/>
  <c r="J500" i="3" s="1"/>
  <c r="J501" i="3" s="1"/>
  <c r="J502" i="3" s="1"/>
  <c r="J503" i="3" s="1"/>
  <c r="J504" i="3" s="1"/>
  <c r="J505" i="3" s="1"/>
  <c r="J506" i="3" s="1"/>
  <c r="J507" i="3" s="1"/>
  <c r="J508" i="3" s="1"/>
  <c r="J509" i="3" s="1"/>
  <c r="J510" i="3" s="1"/>
  <c r="J511" i="3" s="1"/>
  <c r="J512" i="3" s="1"/>
  <c r="J513" i="3" s="1"/>
  <c r="J514" i="3" s="1"/>
  <c r="J515" i="3" s="1"/>
  <c r="J516" i="3" s="1"/>
  <c r="J517" i="3" s="1"/>
  <c r="J518" i="3" s="1"/>
  <c r="J519" i="3" s="1"/>
  <c r="J520" i="3" s="1"/>
  <c r="J521" i="3" s="1"/>
  <c r="J522" i="3" s="1"/>
  <c r="J523" i="3" s="1"/>
  <c r="J524" i="3" s="1"/>
  <c r="J525" i="3" s="1"/>
  <c r="J526" i="3" s="1"/>
  <c r="J527" i="3" s="1"/>
  <c r="J528" i="3" s="1"/>
  <c r="J529" i="3" s="1"/>
  <c r="J530" i="3" s="1"/>
  <c r="J531" i="3" s="1"/>
  <c r="J532" i="3" s="1"/>
  <c r="J533" i="3" s="1"/>
  <c r="J534" i="3" s="1"/>
  <c r="J535" i="3" s="1"/>
  <c r="J536" i="3" s="1"/>
  <c r="J537" i="3" s="1"/>
  <c r="J538" i="3" s="1"/>
  <c r="J539" i="3" s="1"/>
  <c r="J540" i="3" s="1"/>
  <c r="J541" i="3" s="1"/>
  <c r="J542" i="3" s="1"/>
  <c r="J543" i="3" s="1"/>
  <c r="J544" i="3" s="1"/>
  <c r="J545" i="3" s="1"/>
  <c r="J546" i="3" s="1"/>
  <c r="J547" i="3" s="1"/>
  <c r="J548" i="3" s="1"/>
  <c r="J549" i="3" s="1"/>
  <c r="J550" i="3" s="1"/>
  <c r="J551" i="3" s="1"/>
  <c r="J552" i="3" s="1"/>
  <c r="J553" i="3" s="1"/>
  <c r="J554" i="3" s="1"/>
  <c r="J555" i="3" s="1"/>
  <c r="J556" i="3" s="1"/>
  <c r="J557" i="3" s="1"/>
  <c r="J558" i="3" s="1"/>
  <c r="J559" i="3" s="1"/>
  <c r="J560" i="3" s="1"/>
  <c r="J561" i="3" s="1"/>
  <c r="J562" i="3" s="1"/>
  <c r="J563" i="3" s="1"/>
  <c r="J564" i="3" s="1"/>
  <c r="J565" i="3" s="1"/>
  <c r="J566" i="3" s="1"/>
  <c r="J567" i="3" s="1"/>
  <c r="J568" i="3" s="1"/>
  <c r="J569" i="3" s="1"/>
  <c r="J570" i="3" s="1"/>
  <c r="J571" i="3" s="1"/>
  <c r="J572" i="3" s="1"/>
  <c r="J573" i="3" s="1"/>
  <c r="J574" i="3" s="1"/>
  <c r="J575" i="3" s="1"/>
  <c r="J576" i="3" s="1"/>
  <c r="J577" i="3" s="1"/>
  <c r="J578" i="3" s="1"/>
  <c r="J579" i="3" s="1"/>
  <c r="J580" i="3" s="1"/>
  <c r="J581" i="3" s="1"/>
  <c r="J582" i="3" s="1"/>
  <c r="J583" i="3" s="1"/>
  <c r="J584" i="3" s="1"/>
  <c r="J585" i="3" s="1"/>
  <c r="J586" i="3" s="1"/>
  <c r="J587" i="3" s="1"/>
  <c r="J588" i="3" s="1"/>
  <c r="J589" i="3" s="1"/>
  <c r="J590" i="3" s="1"/>
  <c r="J591" i="3" s="1"/>
  <c r="J592" i="3" s="1"/>
  <c r="J593" i="3" s="1"/>
  <c r="J594" i="3" s="1"/>
  <c r="J595" i="3" s="1"/>
  <c r="J596" i="3" s="1"/>
  <c r="J597" i="3" s="1"/>
  <c r="J598" i="3" s="1"/>
  <c r="J599" i="3" s="1"/>
  <c r="J600" i="3" s="1"/>
  <c r="J601" i="3" s="1"/>
  <c r="J602" i="3" s="1"/>
  <c r="J603" i="3" s="1"/>
  <c r="J604" i="3" s="1"/>
  <c r="J605" i="3" s="1"/>
  <c r="J606" i="3" s="1"/>
  <c r="J607" i="3" s="1"/>
  <c r="J608" i="3" s="1"/>
  <c r="K183" i="3"/>
  <c r="K184" i="3" s="1"/>
  <c r="K185" i="3" s="1"/>
  <c r="K186" i="3" s="1"/>
  <c r="K187" i="3" s="1"/>
  <c r="K188" i="3" s="1"/>
  <c r="K189" i="3" s="1"/>
  <c r="K190" i="3" s="1"/>
  <c r="K191" i="3" s="1"/>
  <c r="K192" i="3" s="1"/>
  <c r="K193" i="3" s="1"/>
  <c r="K194" i="3" s="1"/>
  <c r="K195" i="3" s="1"/>
  <c r="K196" i="3" s="1"/>
  <c r="K197" i="3" s="1"/>
  <c r="K198" i="3" s="1"/>
  <c r="K199" i="3" s="1"/>
  <c r="K200" i="3" s="1"/>
  <c r="K201" i="3" s="1"/>
  <c r="K202" i="3" s="1"/>
  <c r="K203" i="3" s="1"/>
  <c r="K204" i="3" s="1"/>
  <c r="K205" i="3" s="1"/>
  <c r="K206" i="3" s="1"/>
  <c r="K207" i="3" s="1"/>
  <c r="K208" i="3" s="1"/>
  <c r="K209" i="3" s="1"/>
  <c r="K210" i="3" s="1"/>
  <c r="K211" i="3" s="1"/>
  <c r="K212" i="3" s="1"/>
  <c r="K213" i="3" s="1"/>
  <c r="K214" i="3" s="1"/>
  <c r="K215" i="3" s="1"/>
  <c r="K216" i="3" s="1"/>
  <c r="K217" i="3" s="1"/>
  <c r="K218" i="3" s="1"/>
  <c r="K219" i="3" s="1"/>
  <c r="K220" i="3" s="1"/>
  <c r="K221" i="3" s="1"/>
  <c r="K222" i="3" s="1"/>
  <c r="K223" i="3" s="1"/>
  <c r="K224" i="3" s="1"/>
  <c r="K225" i="3" s="1"/>
  <c r="K226" i="3" s="1"/>
  <c r="K227" i="3" s="1"/>
  <c r="K228" i="3" s="1"/>
  <c r="K229" i="3" s="1"/>
  <c r="K230" i="3" s="1"/>
  <c r="K231" i="3" s="1"/>
  <c r="K232" i="3" s="1"/>
  <c r="K233" i="3" s="1"/>
  <c r="K234" i="3" s="1"/>
  <c r="K235" i="3" s="1"/>
  <c r="K236" i="3" s="1"/>
  <c r="K237" i="3" s="1"/>
  <c r="K238" i="3" s="1"/>
  <c r="K239" i="3" s="1"/>
  <c r="K240" i="3" s="1"/>
  <c r="K241" i="3" s="1"/>
  <c r="K242" i="3" s="1"/>
  <c r="K243" i="3" s="1"/>
  <c r="K244" i="3" s="1"/>
  <c r="K245" i="3" s="1"/>
  <c r="K246" i="3" s="1"/>
  <c r="K247" i="3" s="1"/>
  <c r="K248" i="3" s="1"/>
  <c r="K249" i="3" s="1"/>
  <c r="K250" i="3" s="1"/>
  <c r="K251" i="3" s="1"/>
  <c r="K252" i="3" s="1"/>
  <c r="K253" i="3" s="1"/>
  <c r="K254" i="3" s="1"/>
  <c r="K255" i="3" s="1"/>
  <c r="K256" i="3" s="1"/>
  <c r="K257" i="3" s="1"/>
  <c r="K258" i="3" s="1"/>
  <c r="K259" i="3" s="1"/>
  <c r="K260" i="3" s="1"/>
  <c r="K261" i="3" s="1"/>
  <c r="K262" i="3" s="1"/>
  <c r="K263" i="3" s="1"/>
  <c r="K264" i="3" s="1"/>
  <c r="K265" i="3" s="1"/>
  <c r="K266" i="3" s="1"/>
  <c r="K267" i="3" s="1"/>
  <c r="K268" i="3" s="1"/>
  <c r="K269" i="3" s="1"/>
  <c r="K270" i="3" s="1"/>
  <c r="K271" i="3" s="1"/>
  <c r="K272" i="3" s="1"/>
  <c r="K273" i="3" s="1"/>
  <c r="K274" i="3" s="1"/>
  <c r="K275" i="3" s="1"/>
  <c r="K276" i="3" s="1"/>
  <c r="K277" i="3" s="1"/>
  <c r="K278" i="3" s="1"/>
  <c r="K279" i="3" s="1"/>
  <c r="K280" i="3" s="1"/>
  <c r="K281" i="3" s="1"/>
  <c r="K282" i="3" s="1"/>
  <c r="K283" i="3" s="1"/>
  <c r="K284" i="3" s="1"/>
  <c r="K285" i="3" s="1"/>
  <c r="K286" i="3" s="1"/>
  <c r="K287" i="3" s="1"/>
  <c r="K288" i="3" s="1"/>
  <c r="K289" i="3" s="1"/>
  <c r="K290" i="3" s="1"/>
  <c r="K291" i="3" s="1"/>
  <c r="K292" i="3" s="1"/>
  <c r="K293" i="3" s="1"/>
  <c r="K294" i="3" s="1"/>
  <c r="K295" i="3" s="1"/>
  <c r="K296" i="3" s="1"/>
  <c r="K297" i="3" s="1"/>
  <c r="K298" i="3" s="1"/>
  <c r="K299" i="3" s="1"/>
  <c r="K300" i="3" s="1"/>
  <c r="K301" i="3" s="1"/>
  <c r="K302" i="3" s="1"/>
  <c r="K303" i="3" s="1"/>
  <c r="K304" i="3" s="1"/>
  <c r="K305" i="3" s="1"/>
  <c r="K306" i="3" s="1"/>
  <c r="K307" i="3" s="1"/>
  <c r="K308" i="3" s="1"/>
  <c r="K309" i="3" s="1"/>
  <c r="K310" i="3" s="1"/>
  <c r="K311" i="3" s="1"/>
  <c r="K312" i="3" s="1"/>
  <c r="K313" i="3" s="1"/>
  <c r="K314" i="3" s="1"/>
  <c r="K315" i="3" s="1"/>
  <c r="K316" i="3" s="1"/>
  <c r="K317" i="3" s="1"/>
  <c r="K318" i="3" s="1"/>
  <c r="K319" i="3" s="1"/>
  <c r="K320" i="3" s="1"/>
  <c r="K321" i="3" s="1"/>
  <c r="K322" i="3" s="1"/>
  <c r="K323" i="3" s="1"/>
  <c r="K324" i="3" s="1"/>
  <c r="K325" i="3" s="1"/>
  <c r="K326" i="3" s="1"/>
  <c r="K327" i="3" s="1"/>
  <c r="K328" i="3" s="1"/>
  <c r="K329" i="3" s="1"/>
  <c r="K330" i="3" s="1"/>
  <c r="K331" i="3" s="1"/>
  <c r="K332" i="3" s="1"/>
  <c r="K333" i="3" s="1"/>
  <c r="K334" i="3" s="1"/>
  <c r="K335" i="3" s="1"/>
  <c r="K336" i="3" s="1"/>
  <c r="K337" i="3" s="1"/>
  <c r="K338" i="3" s="1"/>
  <c r="K339" i="3" s="1"/>
  <c r="K340" i="3" s="1"/>
  <c r="K341" i="3" s="1"/>
  <c r="K342" i="3" s="1"/>
  <c r="K343" i="3" s="1"/>
  <c r="K344" i="3" s="1"/>
  <c r="K345" i="3" s="1"/>
  <c r="K346" i="3" s="1"/>
  <c r="K347" i="3" s="1"/>
  <c r="K348" i="3" s="1"/>
  <c r="K349" i="3" s="1"/>
  <c r="K350" i="3" s="1"/>
  <c r="K351" i="3" s="1"/>
  <c r="K352" i="3" s="1"/>
  <c r="K353" i="3" s="1"/>
  <c r="K354" i="3" s="1"/>
  <c r="K355" i="3" s="1"/>
  <c r="K356" i="3" s="1"/>
  <c r="K357" i="3" s="1"/>
  <c r="K358" i="3" s="1"/>
  <c r="K359" i="3" s="1"/>
  <c r="K360" i="3" s="1"/>
  <c r="K361" i="3" s="1"/>
  <c r="K362" i="3" s="1"/>
  <c r="K363" i="3" s="1"/>
  <c r="K364" i="3" s="1"/>
  <c r="K365" i="3" s="1"/>
  <c r="K366" i="3" s="1"/>
  <c r="K367" i="3" s="1"/>
  <c r="K368" i="3" s="1"/>
  <c r="K369" i="3" s="1"/>
  <c r="K370" i="3" s="1"/>
  <c r="K371" i="3" s="1"/>
  <c r="K372" i="3" s="1"/>
  <c r="K373" i="3" s="1"/>
  <c r="K374" i="3" s="1"/>
  <c r="K375" i="3" s="1"/>
  <c r="K376" i="3" s="1"/>
  <c r="K377" i="3" s="1"/>
  <c r="K378" i="3" s="1"/>
  <c r="K379" i="3" s="1"/>
  <c r="K380" i="3" s="1"/>
  <c r="K381" i="3" s="1"/>
  <c r="K382" i="3" s="1"/>
  <c r="K383" i="3" s="1"/>
  <c r="K384" i="3" s="1"/>
  <c r="K385" i="3" s="1"/>
  <c r="K386" i="3" s="1"/>
  <c r="K387" i="3" s="1"/>
  <c r="K388" i="3" s="1"/>
  <c r="K389" i="3" s="1"/>
  <c r="K390" i="3" s="1"/>
  <c r="K391" i="3" s="1"/>
  <c r="K392" i="3" s="1"/>
  <c r="K393" i="3" s="1"/>
  <c r="K394" i="3" s="1"/>
  <c r="K395" i="3" s="1"/>
  <c r="K396" i="3" s="1"/>
  <c r="K397" i="3" s="1"/>
  <c r="K398" i="3" s="1"/>
  <c r="K399" i="3" s="1"/>
  <c r="K400" i="3" s="1"/>
  <c r="K401" i="3" s="1"/>
  <c r="K402" i="3" s="1"/>
  <c r="K403" i="3" s="1"/>
  <c r="K404" i="3" s="1"/>
  <c r="K405" i="3" s="1"/>
  <c r="K406" i="3" s="1"/>
  <c r="K407" i="3" s="1"/>
  <c r="K408" i="3" s="1"/>
  <c r="K409" i="3" s="1"/>
  <c r="K410" i="3" s="1"/>
  <c r="K411" i="3" s="1"/>
  <c r="K412" i="3" s="1"/>
  <c r="K413" i="3" s="1"/>
  <c r="K414" i="3" s="1"/>
  <c r="K415" i="3" s="1"/>
  <c r="K416" i="3" s="1"/>
  <c r="K417" i="3" s="1"/>
  <c r="K418" i="3" s="1"/>
  <c r="K419" i="3" s="1"/>
  <c r="K420" i="3" s="1"/>
  <c r="K421" i="3" s="1"/>
  <c r="K422" i="3" s="1"/>
  <c r="K423" i="3" s="1"/>
  <c r="K424" i="3" s="1"/>
  <c r="K425" i="3" s="1"/>
  <c r="K426" i="3" s="1"/>
  <c r="K427" i="3" s="1"/>
  <c r="K428" i="3" s="1"/>
  <c r="K429" i="3" s="1"/>
  <c r="K430" i="3" s="1"/>
  <c r="K431" i="3" s="1"/>
  <c r="K432" i="3" s="1"/>
  <c r="K433" i="3" s="1"/>
  <c r="K434" i="3" s="1"/>
  <c r="K435" i="3" s="1"/>
  <c r="K436" i="3" s="1"/>
  <c r="K437" i="3" s="1"/>
  <c r="K438" i="3" s="1"/>
  <c r="K439" i="3" s="1"/>
  <c r="K440" i="3" s="1"/>
  <c r="K441" i="3" s="1"/>
  <c r="K442" i="3" s="1"/>
  <c r="K443" i="3" s="1"/>
  <c r="K444" i="3" s="1"/>
  <c r="K445" i="3" s="1"/>
  <c r="K446" i="3" s="1"/>
  <c r="K447" i="3" s="1"/>
  <c r="K448" i="3" s="1"/>
  <c r="K449" i="3" s="1"/>
  <c r="K450" i="3" s="1"/>
  <c r="K451" i="3" s="1"/>
  <c r="K452" i="3" s="1"/>
  <c r="K453" i="3" s="1"/>
  <c r="K454" i="3" s="1"/>
  <c r="K455" i="3" s="1"/>
  <c r="K456" i="3" s="1"/>
  <c r="K457" i="3" s="1"/>
  <c r="K458" i="3" s="1"/>
  <c r="K459" i="3" s="1"/>
  <c r="K460" i="3" s="1"/>
  <c r="K461" i="3" s="1"/>
  <c r="K462" i="3" s="1"/>
  <c r="K463" i="3" s="1"/>
  <c r="K464" i="3" s="1"/>
  <c r="K465" i="3" s="1"/>
  <c r="K466" i="3" s="1"/>
  <c r="K467" i="3" s="1"/>
  <c r="K468" i="3" s="1"/>
  <c r="K469" i="3" s="1"/>
  <c r="K470" i="3" s="1"/>
  <c r="K471" i="3" s="1"/>
  <c r="K472" i="3" s="1"/>
  <c r="K473" i="3" s="1"/>
  <c r="K474" i="3" s="1"/>
  <c r="K475" i="3" s="1"/>
  <c r="K476" i="3" s="1"/>
  <c r="K477" i="3" s="1"/>
  <c r="K478" i="3" s="1"/>
  <c r="K479" i="3" s="1"/>
  <c r="K480" i="3" s="1"/>
  <c r="K481" i="3" s="1"/>
  <c r="K482" i="3" s="1"/>
  <c r="K483" i="3" s="1"/>
  <c r="K484" i="3" s="1"/>
  <c r="K485" i="3" s="1"/>
  <c r="K486" i="3" s="1"/>
  <c r="K487" i="3" s="1"/>
  <c r="K488" i="3" s="1"/>
  <c r="K489" i="3" s="1"/>
  <c r="K490" i="3" s="1"/>
  <c r="K491" i="3" s="1"/>
  <c r="K492" i="3" s="1"/>
  <c r="K493" i="3" s="1"/>
  <c r="K494" i="3" s="1"/>
  <c r="K495" i="3" s="1"/>
  <c r="K496" i="3" s="1"/>
  <c r="K497" i="3" s="1"/>
  <c r="K498" i="3" s="1"/>
  <c r="K499" i="3" s="1"/>
  <c r="K500" i="3" s="1"/>
  <c r="K501" i="3" s="1"/>
  <c r="K502" i="3" s="1"/>
  <c r="K503" i="3" s="1"/>
  <c r="K504" i="3" s="1"/>
  <c r="K505" i="3" s="1"/>
  <c r="K506" i="3" s="1"/>
  <c r="K507" i="3" s="1"/>
  <c r="K508" i="3" s="1"/>
  <c r="K509" i="3" s="1"/>
  <c r="K510" i="3" s="1"/>
  <c r="K511" i="3" s="1"/>
  <c r="K512" i="3" s="1"/>
  <c r="K513" i="3" s="1"/>
  <c r="K514" i="3" s="1"/>
  <c r="K515" i="3" s="1"/>
  <c r="K516" i="3" s="1"/>
  <c r="K517" i="3" s="1"/>
  <c r="K518" i="3" s="1"/>
  <c r="K519" i="3" s="1"/>
  <c r="K520" i="3" s="1"/>
  <c r="K521" i="3" s="1"/>
  <c r="K522" i="3" s="1"/>
  <c r="K523" i="3" s="1"/>
  <c r="K524" i="3" s="1"/>
  <c r="K525" i="3" s="1"/>
  <c r="K526" i="3" s="1"/>
  <c r="K527" i="3" s="1"/>
  <c r="K528" i="3" s="1"/>
  <c r="K529" i="3" s="1"/>
  <c r="K530" i="3" s="1"/>
  <c r="K531" i="3" s="1"/>
  <c r="K532" i="3" s="1"/>
  <c r="K533" i="3" s="1"/>
  <c r="K534" i="3" s="1"/>
  <c r="K535" i="3" s="1"/>
  <c r="K536" i="3" s="1"/>
  <c r="K537" i="3" s="1"/>
  <c r="K538" i="3" s="1"/>
  <c r="K539" i="3" s="1"/>
  <c r="K540" i="3" s="1"/>
  <c r="K541" i="3" s="1"/>
  <c r="K542" i="3" s="1"/>
  <c r="K543" i="3" s="1"/>
  <c r="K544" i="3" s="1"/>
  <c r="K545" i="3" s="1"/>
  <c r="K546" i="3" s="1"/>
  <c r="K547" i="3" s="1"/>
  <c r="K548" i="3" s="1"/>
  <c r="K549" i="3" s="1"/>
  <c r="K550" i="3" s="1"/>
  <c r="K551" i="3" s="1"/>
  <c r="K552" i="3" s="1"/>
  <c r="K553" i="3" s="1"/>
  <c r="K554" i="3" s="1"/>
  <c r="K555" i="3" s="1"/>
  <c r="K556" i="3" s="1"/>
  <c r="K557" i="3" s="1"/>
  <c r="K558" i="3" s="1"/>
  <c r="K559" i="3" s="1"/>
  <c r="K560" i="3" s="1"/>
  <c r="K561" i="3" s="1"/>
  <c r="K562" i="3" s="1"/>
  <c r="K563" i="3" s="1"/>
  <c r="K564" i="3" s="1"/>
  <c r="K565" i="3" s="1"/>
  <c r="K566" i="3" s="1"/>
  <c r="K567" i="3" s="1"/>
  <c r="K568" i="3" s="1"/>
  <c r="K569" i="3" s="1"/>
  <c r="K570" i="3" s="1"/>
  <c r="K571" i="3" s="1"/>
  <c r="K572" i="3" s="1"/>
  <c r="K573" i="3" s="1"/>
  <c r="K574" i="3" s="1"/>
  <c r="K575" i="3" s="1"/>
  <c r="K576" i="3" s="1"/>
  <c r="K577" i="3" s="1"/>
  <c r="K578" i="3" s="1"/>
  <c r="K579" i="3" s="1"/>
  <c r="K580" i="3" s="1"/>
  <c r="K581" i="3" s="1"/>
  <c r="K582" i="3" s="1"/>
  <c r="K583" i="3" s="1"/>
  <c r="K584" i="3" s="1"/>
  <c r="K585" i="3" s="1"/>
  <c r="K586" i="3" s="1"/>
  <c r="K587" i="3" s="1"/>
  <c r="K588" i="3" s="1"/>
  <c r="K589" i="3" s="1"/>
  <c r="K590" i="3" s="1"/>
  <c r="K591" i="3" s="1"/>
  <c r="K592" i="3" s="1"/>
  <c r="K593" i="3" s="1"/>
  <c r="K594" i="3" s="1"/>
  <c r="K595" i="3" s="1"/>
  <c r="K596" i="3" s="1"/>
  <c r="K597" i="3" s="1"/>
  <c r="K598" i="3" s="1"/>
  <c r="K599" i="3" s="1"/>
  <c r="K600" i="3" s="1"/>
  <c r="K601" i="3" s="1"/>
  <c r="K602" i="3" s="1"/>
  <c r="K603" i="3" s="1"/>
  <c r="K604" i="3" s="1"/>
  <c r="K605" i="3" s="1"/>
  <c r="K606" i="3" s="1"/>
  <c r="K607" i="3" s="1"/>
  <c r="K608" i="3" s="1"/>
  <c r="N183" i="3"/>
  <c r="N184" i="3" s="1"/>
  <c r="N185" i="3" s="1"/>
  <c r="N186" i="3" s="1"/>
  <c r="N187" i="3" s="1"/>
  <c r="N188" i="3" s="1"/>
  <c r="N189" i="3" s="1"/>
  <c r="N190" i="3" s="1"/>
  <c r="N191" i="3" s="1"/>
  <c r="N192" i="3" s="1"/>
  <c r="N193" i="3" s="1"/>
  <c r="N194" i="3" s="1"/>
  <c r="N195" i="3" s="1"/>
  <c r="N196" i="3" s="1"/>
  <c r="N197" i="3" s="1"/>
  <c r="N198" i="3" s="1"/>
  <c r="N199" i="3" s="1"/>
  <c r="N200" i="3" s="1"/>
  <c r="N201" i="3" s="1"/>
  <c r="N202" i="3" s="1"/>
  <c r="N203" i="3" s="1"/>
  <c r="N204" i="3" s="1"/>
  <c r="N205" i="3" s="1"/>
  <c r="N206" i="3" s="1"/>
  <c r="N207" i="3" s="1"/>
  <c r="N208" i="3" s="1"/>
  <c r="N209" i="3" s="1"/>
  <c r="N210" i="3" s="1"/>
  <c r="N211" i="3" s="1"/>
  <c r="N212" i="3" s="1"/>
  <c r="N213" i="3" s="1"/>
  <c r="N214" i="3" s="1"/>
  <c r="N215" i="3" s="1"/>
  <c r="N216" i="3" s="1"/>
  <c r="N217" i="3" s="1"/>
  <c r="N218" i="3" s="1"/>
  <c r="N219" i="3" s="1"/>
  <c r="N220" i="3" s="1"/>
  <c r="N221" i="3" s="1"/>
  <c r="N222" i="3" s="1"/>
  <c r="N223" i="3" s="1"/>
  <c r="N224" i="3" s="1"/>
  <c r="N225" i="3" s="1"/>
  <c r="N226" i="3" s="1"/>
  <c r="N227" i="3" s="1"/>
  <c r="N228" i="3" s="1"/>
  <c r="N229" i="3" s="1"/>
  <c r="N230" i="3" s="1"/>
  <c r="N231" i="3" s="1"/>
  <c r="N232" i="3" s="1"/>
  <c r="N233" i="3" s="1"/>
  <c r="N234" i="3" s="1"/>
  <c r="N235" i="3" s="1"/>
  <c r="N236" i="3" s="1"/>
  <c r="N237" i="3" s="1"/>
  <c r="N238" i="3" s="1"/>
  <c r="N239" i="3" s="1"/>
  <c r="N240" i="3" s="1"/>
  <c r="N241" i="3" s="1"/>
  <c r="N242" i="3" s="1"/>
  <c r="N243" i="3" s="1"/>
  <c r="N244" i="3" s="1"/>
  <c r="N245" i="3" s="1"/>
  <c r="N246" i="3" s="1"/>
  <c r="N247" i="3" s="1"/>
  <c r="N248" i="3" s="1"/>
  <c r="N249" i="3" s="1"/>
  <c r="N250" i="3" s="1"/>
  <c r="N251" i="3" s="1"/>
  <c r="N252" i="3" s="1"/>
  <c r="N253" i="3" s="1"/>
  <c r="N254" i="3" s="1"/>
  <c r="N255" i="3" s="1"/>
  <c r="N256" i="3" s="1"/>
  <c r="N257" i="3" s="1"/>
  <c r="N258" i="3" s="1"/>
  <c r="N259" i="3" s="1"/>
  <c r="N260" i="3" s="1"/>
  <c r="N261" i="3" s="1"/>
  <c r="N262" i="3" s="1"/>
  <c r="N263" i="3" s="1"/>
  <c r="N264" i="3" s="1"/>
  <c r="N265" i="3" s="1"/>
  <c r="N266" i="3" s="1"/>
  <c r="N267" i="3" s="1"/>
  <c r="N268" i="3" s="1"/>
  <c r="N269" i="3" s="1"/>
  <c r="N270" i="3" s="1"/>
  <c r="N271" i="3" s="1"/>
  <c r="N272" i="3" s="1"/>
  <c r="N273" i="3" s="1"/>
  <c r="N274" i="3" s="1"/>
  <c r="N275" i="3" s="1"/>
  <c r="N276" i="3" s="1"/>
  <c r="N277" i="3" s="1"/>
  <c r="N278" i="3" s="1"/>
  <c r="N279" i="3" s="1"/>
  <c r="N280" i="3" s="1"/>
  <c r="N281" i="3" s="1"/>
  <c r="N282" i="3" s="1"/>
  <c r="N283" i="3" s="1"/>
  <c r="N284" i="3" s="1"/>
  <c r="N285" i="3" s="1"/>
  <c r="N286" i="3" s="1"/>
  <c r="N287" i="3" s="1"/>
  <c r="N288" i="3" s="1"/>
  <c r="N289" i="3" s="1"/>
  <c r="N290" i="3" s="1"/>
  <c r="N291" i="3" s="1"/>
  <c r="N292" i="3" s="1"/>
  <c r="N293" i="3" s="1"/>
  <c r="N294" i="3" s="1"/>
  <c r="N295" i="3" s="1"/>
  <c r="N296" i="3" s="1"/>
  <c r="N297" i="3" s="1"/>
  <c r="N298" i="3" s="1"/>
  <c r="N299" i="3" s="1"/>
  <c r="N300" i="3" s="1"/>
  <c r="N301" i="3" s="1"/>
  <c r="N302" i="3" s="1"/>
  <c r="N303" i="3" s="1"/>
  <c r="N304" i="3" s="1"/>
  <c r="N305" i="3" s="1"/>
  <c r="N306" i="3" s="1"/>
  <c r="N307" i="3" s="1"/>
  <c r="N308" i="3" s="1"/>
  <c r="N309" i="3" s="1"/>
  <c r="N310" i="3" s="1"/>
  <c r="N311" i="3" s="1"/>
  <c r="N312" i="3" s="1"/>
  <c r="N313" i="3" s="1"/>
  <c r="N314" i="3" s="1"/>
  <c r="N315" i="3" s="1"/>
  <c r="N316" i="3" s="1"/>
  <c r="N317" i="3" s="1"/>
  <c r="N318" i="3" s="1"/>
  <c r="N319" i="3" s="1"/>
  <c r="N320" i="3" s="1"/>
  <c r="N321" i="3" s="1"/>
  <c r="N322" i="3" s="1"/>
  <c r="N323" i="3" s="1"/>
  <c r="N324" i="3" s="1"/>
  <c r="N325" i="3" s="1"/>
  <c r="N326" i="3" s="1"/>
  <c r="N327" i="3" s="1"/>
  <c r="N328" i="3" s="1"/>
  <c r="N329" i="3" s="1"/>
  <c r="N330" i="3" s="1"/>
  <c r="N331" i="3" s="1"/>
  <c r="N332" i="3" s="1"/>
  <c r="N333" i="3" s="1"/>
  <c r="N334" i="3" s="1"/>
  <c r="N335" i="3" s="1"/>
  <c r="N336" i="3" s="1"/>
  <c r="N337" i="3" s="1"/>
  <c r="N338" i="3" s="1"/>
  <c r="N339" i="3" s="1"/>
  <c r="N340" i="3" s="1"/>
  <c r="N341" i="3" s="1"/>
  <c r="N342" i="3" s="1"/>
  <c r="N343" i="3" s="1"/>
  <c r="N344" i="3" s="1"/>
  <c r="N345" i="3" s="1"/>
  <c r="N346" i="3" s="1"/>
  <c r="N347" i="3" s="1"/>
  <c r="N348" i="3" s="1"/>
  <c r="N349" i="3" s="1"/>
  <c r="N350" i="3" s="1"/>
  <c r="N351" i="3" s="1"/>
  <c r="N352" i="3" s="1"/>
  <c r="N353" i="3" s="1"/>
  <c r="N354" i="3" s="1"/>
  <c r="N355" i="3" s="1"/>
  <c r="N356" i="3" s="1"/>
  <c r="N357" i="3" s="1"/>
  <c r="N358" i="3" s="1"/>
  <c r="N359" i="3" s="1"/>
  <c r="N360" i="3" s="1"/>
  <c r="N361" i="3" s="1"/>
  <c r="N362" i="3" s="1"/>
  <c r="N363" i="3" s="1"/>
  <c r="N364" i="3" s="1"/>
  <c r="N365" i="3" s="1"/>
  <c r="N366" i="3" s="1"/>
  <c r="N367" i="3" s="1"/>
  <c r="N368" i="3" s="1"/>
  <c r="N369" i="3" s="1"/>
  <c r="N370" i="3" s="1"/>
  <c r="N371" i="3" s="1"/>
  <c r="N372" i="3" s="1"/>
  <c r="N373" i="3" s="1"/>
  <c r="N374" i="3" s="1"/>
  <c r="N375" i="3" s="1"/>
  <c r="N376" i="3" s="1"/>
  <c r="N377" i="3" s="1"/>
  <c r="N378" i="3" s="1"/>
  <c r="N379" i="3" s="1"/>
  <c r="N380" i="3" s="1"/>
  <c r="N381" i="3" s="1"/>
  <c r="N382" i="3" s="1"/>
  <c r="N383" i="3" s="1"/>
  <c r="N384" i="3" s="1"/>
  <c r="N385" i="3" s="1"/>
  <c r="N386" i="3" s="1"/>
  <c r="N387" i="3" s="1"/>
  <c r="N388" i="3" s="1"/>
  <c r="N389" i="3" s="1"/>
  <c r="N390" i="3" s="1"/>
  <c r="N391" i="3" s="1"/>
  <c r="N392" i="3" s="1"/>
  <c r="N393" i="3" s="1"/>
  <c r="N394" i="3" s="1"/>
  <c r="N395" i="3" s="1"/>
  <c r="N396" i="3" s="1"/>
  <c r="N397" i="3" s="1"/>
  <c r="N398" i="3" s="1"/>
  <c r="N399" i="3" s="1"/>
  <c r="N400" i="3" s="1"/>
  <c r="N401" i="3" s="1"/>
  <c r="N402" i="3" s="1"/>
  <c r="N403" i="3" s="1"/>
  <c r="N404" i="3" s="1"/>
  <c r="N405" i="3" s="1"/>
  <c r="N406" i="3" s="1"/>
  <c r="N407" i="3" s="1"/>
  <c r="N408" i="3" s="1"/>
  <c r="N409" i="3" s="1"/>
  <c r="N410" i="3" s="1"/>
  <c r="N411" i="3" s="1"/>
  <c r="N412" i="3" s="1"/>
  <c r="N413" i="3" s="1"/>
  <c r="N414" i="3" s="1"/>
  <c r="N415" i="3" s="1"/>
  <c r="N416" i="3" s="1"/>
  <c r="N417" i="3" s="1"/>
  <c r="N418" i="3" s="1"/>
  <c r="N419" i="3" s="1"/>
  <c r="N420" i="3" s="1"/>
  <c r="N421" i="3" s="1"/>
  <c r="N422" i="3" s="1"/>
  <c r="N423" i="3" s="1"/>
  <c r="N424" i="3" s="1"/>
  <c r="N425" i="3" s="1"/>
  <c r="N426" i="3" s="1"/>
  <c r="N427" i="3" s="1"/>
  <c r="N428" i="3" s="1"/>
  <c r="N429" i="3" s="1"/>
  <c r="N430" i="3" s="1"/>
  <c r="N431" i="3" s="1"/>
  <c r="N432" i="3" s="1"/>
  <c r="N433" i="3" s="1"/>
  <c r="N434" i="3" s="1"/>
  <c r="N435" i="3" s="1"/>
  <c r="N436" i="3" s="1"/>
  <c r="N437" i="3" s="1"/>
  <c r="N438" i="3" s="1"/>
  <c r="N439" i="3" s="1"/>
  <c r="N440" i="3" s="1"/>
  <c r="N441" i="3" s="1"/>
  <c r="N442" i="3" s="1"/>
  <c r="N443" i="3" s="1"/>
  <c r="N444" i="3" s="1"/>
  <c r="N445" i="3" s="1"/>
  <c r="N446" i="3" s="1"/>
  <c r="N447" i="3" s="1"/>
  <c r="N448" i="3" s="1"/>
  <c r="N449" i="3" s="1"/>
  <c r="N450" i="3" s="1"/>
  <c r="N451" i="3" s="1"/>
  <c r="N452" i="3" s="1"/>
  <c r="N453" i="3" s="1"/>
  <c r="N454" i="3" s="1"/>
  <c r="N455" i="3" s="1"/>
  <c r="N456" i="3" s="1"/>
  <c r="N457" i="3" s="1"/>
  <c r="N458" i="3" s="1"/>
  <c r="N459" i="3" s="1"/>
  <c r="N460" i="3" s="1"/>
  <c r="N461" i="3" s="1"/>
  <c r="N462" i="3" s="1"/>
  <c r="N463" i="3" s="1"/>
  <c r="N464" i="3" s="1"/>
  <c r="N465" i="3" s="1"/>
  <c r="N466" i="3" s="1"/>
  <c r="N467" i="3" s="1"/>
  <c r="N468" i="3" s="1"/>
  <c r="N469" i="3" s="1"/>
  <c r="N470" i="3" s="1"/>
  <c r="N471" i="3" s="1"/>
  <c r="N472" i="3" s="1"/>
  <c r="N473" i="3" s="1"/>
  <c r="N474" i="3" s="1"/>
  <c r="N475" i="3" s="1"/>
  <c r="N476" i="3" s="1"/>
  <c r="N477" i="3" s="1"/>
  <c r="N478" i="3" s="1"/>
  <c r="N479" i="3" s="1"/>
  <c r="N480" i="3" s="1"/>
  <c r="N481" i="3" s="1"/>
  <c r="N482" i="3" s="1"/>
  <c r="N483" i="3" s="1"/>
  <c r="N484" i="3" s="1"/>
  <c r="N485" i="3" s="1"/>
  <c r="N486" i="3" s="1"/>
  <c r="N487" i="3" s="1"/>
  <c r="N488" i="3" s="1"/>
  <c r="N489" i="3" s="1"/>
  <c r="N490" i="3" s="1"/>
  <c r="N491" i="3" s="1"/>
  <c r="N492" i="3" s="1"/>
  <c r="N493" i="3" s="1"/>
  <c r="N494" i="3" s="1"/>
  <c r="N495" i="3" s="1"/>
  <c r="N496" i="3" s="1"/>
  <c r="N497" i="3" s="1"/>
  <c r="N498" i="3" s="1"/>
  <c r="N499" i="3" s="1"/>
  <c r="N500" i="3" s="1"/>
  <c r="N501" i="3" s="1"/>
  <c r="N502" i="3" s="1"/>
  <c r="N503" i="3" s="1"/>
  <c r="N504" i="3" s="1"/>
  <c r="N505" i="3" s="1"/>
  <c r="N506" i="3" s="1"/>
  <c r="N507" i="3" s="1"/>
  <c r="N508" i="3" s="1"/>
  <c r="N509" i="3" s="1"/>
  <c r="N510" i="3" s="1"/>
  <c r="N511" i="3" s="1"/>
  <c r="N512" i="3" s="1"/>
  <c r="N513" i="3" s="1"/>
  <c r="N514" i="3" s="1"/>
  <c r="N515" i="3" s="1"/>
  <c r="N516" i="3" s="1"/>
  <c r="N517" i="3" s="1"/>
  <c r="N518" i="3" s="1"/>
  <c r="N519" i="3" s="1"/>
  <c r="N520" i="3" s="1"/>
  <c r="N521" i="3" s="1"/>
  <c r="N522" i="3" s="1"/>
  <c r="N523" i="3" s="1"/>
  <c r="N524" i="3" s="1"/>
  <c r="N525" i="3" s="1"/>
  <c r="N526" i="3" s="1"/>
  <c r="N527" i="3" s="1"/>
  <c r="N528" i="3" s="1"/>
  <c r="N529" i="3" s="1"/>
  <c r="N530" i="3" s="1"/>
  <c r="N531" i="3" s="1"/>
  <c r="N532" i="3" s="1"/>
  <c r="N533" i="3" s="1"/>
  <c r="N534" i="3" s="1"/>
  <c r="N535" i="3" s="1"/>
  <c r="N536" i="3" s="1"/>
  <c r="N537" i="3" s="1"/>
  <c r="N538" i="3" s="1"/>
  <c r="N539" i="3" s="1"/>
  <c r="N540" i="3" s="1"/>
  <c r="N541" i="3" s="1"/>
  <c r="N542" i="3" s="1"/>
  <c r="N543" i="3" s="1"/>
  <c r="N544" i="3" s="1"/>
  <c r="N545" i="3" s="1"/>
  <c r="N546" i="3" s="1"/>
  <c r="N547" i="3" s="1"/>
  <c r="N548" i="3" s="1"/>
  <c r="N549" i="3" s="1"/>
  <c r="N550" i="3" s="1"/>
  <c r="N551" i="3" s="1"/>
  <c r="N552" i="3" s="1"/>
  <c r="N553" i="3" s="1"/>
  <c r="N554" i="3" s="1"/>
  <c r="N555" i="3" s="1"/>
  <c r="N556" i="3" s="1"/>
  <c r="N557" i="3" s="1"/>
  <c r="N558" i="3" s="1"/>
  <c r="N559" i="3" s="1"/>
  <c r="N560" i="3" s="1"/>
  <c r="N561" i="3" s="1"/>
  <c r="N562" i="3" s="1"/>
  <c r="N563" i="3" s="1"/>
  <c r="N564" i="3" s="1"/>
  <c r="N565" i="3" s="1"/>
  <c r="N566" i="3" s="1"/>
  <c r="N567" i="3" s="1"/>
  <c r="N568" i="3" s="1"/>
  <c r="N569" i="3" s="1"/>
  <c r="N570" i="3" s="1"/>
  <c r="N571" i="3" s="1"/>
  <c r="N572" i="3" s="1"/>
  <c r="N573" i="3" s="1"/>
  <c r="N574" i="3" s="1"/>
  <c r="N575" i="3" s="1"/>
  <c r="N576" i="3" s="1"/>
  <c r="N577" i="3" s="1"/>
  <c r="N578" i="3" s="1"/>
  <c r="N579" i="3" s="1"/>
  <c r="N580" i="3" s="1"/>
  <c r="N581" i="3" s="1"/>
  <c r="N582" i="3" s="1"/>
  <c r="N583" i="3" s="1"/>
  <c r="N584" i="3" s="1"/>
  <c r="N585" i="3" s="1"/>
  <c r="N586" i="3" s="1"/>
  <c r="N587" i="3" s="1"/>
  <c r="N588" i="3" s="1"/>
  <c r="N589" i="3" s="1"/>
  <c r="N590" i="3" s="1"/>
  <c r="N591" i="3" s="1"/>
  <c r="N592" i="3" s="1"/>
  <c r="N593" i="3" s="1"/>
  <c r="N594" i="3" s="1"/>
  <c r="N595" i="3" s="1"/>
  <c r="N596" i="3" s="1"/>
  <c r="N597" i="3" s="1"/>
  <c r="N598" i="3" s="1"/>
  <c r="N599" i="3" s="1"/>
  <c r="N600" i="3" s="1"/>
  <c r="N601" i="3" s="1"/>
  <c r="N602" i="3" s="1"/>
  <c r="N603" i="3" s="1"/>
  <c r="N604" i="3" s="1"/>
  <c r="N605" i="3" s="1"/>
  <c r="N606" i="3" s="1"/>
  <c r="N607" i="3" s="1"/>
  <c r="N608" i="3" s="1"/>
  <c r="O183" i="3"/>
  <c r="O184" i="3" s="1"/>
  <c r="O185" i="3" s="1"/>
  <c r="O186" i="3" s="1"/>
  <c r="O187" i="3" s="1"/>
  <c r="O188" i="3" s="1"/>
  <c r="O189" i="3" s="1"/>
  <c r="O190" i="3" s="1"/>
  <c r="O191" i="3" s="1"/>
  <c r="O192" i="3" s="1"/>
  <c r="O193" i="3" s="1"/>
  <c r="O194" i="3" s="1"/>
  <c r="O195" i="3" s="1"/>
  <c r="O196" i="3" s="1"/>
  <c r="O197" i="3" s="1"/>
  <c r="O198" i="3" s="1"/>
  <c r="O199" i="3" s="1"/>
  <c r="O200" i="3" s="1"/>
  <c r="O201" i="3" s="1"/>
  <c r="O202" i="3" s="1"/>
  <c r="O203" i="3" s="1"/>
  <c r="O204" i="3" s="1"/>
  <c r="O205" i="3" s="1"/>
  <c r="O206" i="3" s="1"/>
  <c r="O207" i="3" s="1"/>
  <c r="O208" i="3" s="1"/>
  <c r="O209" i="3" s="1"/>
  <c r="O210" i="3" s="1"/>
  <c r="O211" i="3" s="1"/>
  <c r="O212" i="3" s="1"/>
  <c r="O213" i="3" s="1"/>
  <c r="O214" i="3" s="1"/>
  <c r="O215" i="3" s="1"/>
  <c r="O216" i="3" s="1"/>
  <c r="O217" i="3" s="1"/>
  <c r="O218" i="3" s="1"/>
  <c r="O219" i="3" s="1"/>
  <c r="O220" i="3" s="1"/>
  <c r="O221" i="3" s="1"/>
  <c r="O222" i="3" s="1"/>
  <c r="O223" i="3" s="1"/>
  <c r="O224" i="3" s="1"/>
  <c r="O225" i="3" s="1"/>
  <c r="O226" i="3" s="1"/>
  <c r="O227" i="3" s="1"/>
  <c r="O228" i="3" s="1"/>
  <c r="O229" i="3" s="1"/>
  <c r="O230" i="3" s="1"/>
  <c r="O231" i="3" s="1"/>
  <c r="O232" i="3" s="1"/>
  <c r="O233" i="3" s="1"/>
  <c r="O234" i="3" s="1"/>
  <c r="O235" i="3" s="1"/>
  <c r="O236" i="3" s="1"/>
  <c r="O237" i="3" s="1"/>
  <c r="O238" i="3" s="1"/>
  <c r="O239" i="3" s="1"/>
  <c r="O240" i="3" s="1"/>
  <c r="O241" i="3" s="1"/>
  <c r="O242" i="3" s="1"/>
  <c r="O243" i="3" s="1"/>
  <c r="O244" i="3" s="1"/>
  <c r="O245" i="3" s="1"/>
  <c r="O246" i="3" s="1"/>
  <c r="O247" i="3" s="1"/>
  <c r="O248" i="3" s="1"/>
  <c r="O249" i="3" s="1"/>
  <c r="O250" i="3" s="1"/>
  <c r="O251" i="3" s="1"/>
  <c r="O252" i="3" s="1"/>
  <c r="O253" i="3" s="1"/>
  <c r="O254" i="3" s="1"/>
  <c r="O255" i="3" s="1"/>
  <c r="O256" i="3" s="1"/>
  <c r="O257" i="3" s="1"/>
  <c r="O258" i="3" s="1"/>
  <c r="O259" i="3" s="1"/>
  <c r="O260" i="3" s="1"/>
  <c r="O261" i="3" s="1"/>
  <c r="O262" i="3" s="1"/>
  <c r="O263" i="3" s="1"/>
  <c r="O264" i="3" s="1"/>
  <c r="O265" i="3" s="1"/>
  <c r="O266" i="3" s="1"/>
  <c r="O267" i="3" s="1"/>
  <c r="O268" i="3" s="1"/>
  <c r="O269" i="3" s="1"/>
  <c r="O270" i="3" s="1"/>
  <c r="O271" i="3" s="1"/>
  <c r="O272" i="3" s="1"/>
  <c r="O273" i="3" s="1"/>
  <c r="O274" i="3" s="1"/>
  <c r="O275" i="3" s="1"/>
  <c r="O276" i="3" s="1"/>
  <c r="O277" i="3" s="1"/>
  <c r="O278" i="3" s="1"/>
  <c r="O279" i="3" s="1"/>
  <c r="O280" i="3" s="1"/>
  <c r="O281" i="3" s="1"/>
  <c r="O282" i="3" s="1"/>
  <c r="O283" i="3" s="1"/>
  <c r="O284" i="3" s="1"/>
  <c r="O285" i="3" s="1"/>
  <c r="O286" i="3" s="1"/>
  <c r="O287" i="3" s="1"/>
  <c r="O288" i="3" s="1"/>
  <c r="O289" i="3" s="1"/>
  <c r="O290" i="3" s="1"/>
  <c r="O291" i="3" s="1"/>
  <c r="O292" i="3" s="1"/>
  <c r="O293" i="3" s="1"/>
  <c r="O294" i="3" s="1"/>
  <c r="O295" i="3" s="1"/>
  <c r="O296" i="3" s="1"/>
  <c r="O297" i="3" s="1"/>
  <c r="O298" i="3" s="1"/>
  <c r="O299" i="3" s="1"/>
  <c r="O300" i="3" s="1"/>
  <c r="O301" i="3" s="1"/>
  <c r="O302" i="3" s="1"/>
  <c r="O303" i="3" s="1"/>
  <c r="O304" i="3" s="1"/>
  <c r="O305" i="3" s="1"/>
  <c r="O306" i="3" s="1"/>
  <c r="O307" i="3" s="1"/>
  <c r="O308" i="3" s="1"/>
  <c r="O309" i="3" s="1"/>
  <c r="O310" i="3" s="1"/>
  <c r="O311" i="3" s="1"/>
  <c r="O312" i="3" s="1"/>
  <c r="O313" i="3" s="1"/>
  <c r="O314" i="3" s="1"/>
  <c r="O315" i="3" s="1"/>
  <c r="O316" i="3" s="1"/>
  <c r="O317" i="3" s="1"/>
  <c r="O318" i="3" s="1"/>
  <c r="O319" i="3" s="1"/>
  <c r="O320" i="3" s="1"/>
  <c r="O321" i="3" s="1"/>
  <c r="O322" i="3" s="1"/>
  <c r="O323" i="3" s="1"/>
  <c r="O324" i="3" s="1"/>
  <c r="O325" i="3" s="1"/>
  <c r="O326" i="3" s="1"/>
  <c r="O327" i="3" s="1"/>
  <c r="O328" i="3" s="1"/>
  <c r="O329" i="3" s="1"/>
  <c r="O330" i="3" s="1"/>
  <c r="O331" i="3" s="1"/>
  <c r="O332" i="3" s="1"/>
  <c r="O333" i="3" s="1"/>
  <c r="O334" i="3" s="1"/>
  <c r="O335" i="3" s="1"/>
  <c r="O336" i="3" s="1"/>
  <c r="O337" i="3" s="1"/>
  <c r="O338" i="3" s="1"/>
  <c r="O339" i="3" s="1"/>
  <c r="O340" i="3" s="1"/>
  <c r="O341" i="3" s="1"/>
  <c r="O342" i="3" s="1"/>
  <c r="O343" i="3" s="1"/>
  <c r="O344" i="3" s="1"/>
  <c r="O345" i="3" s="1"/>
  <c r="O346" i="3" s="1"/>
  <c r="O347" i="3" s="1"/>
  <c r="O348" i="3" s="1"/>
  <c r="O349" i="3" s="1"/>
  <c r="O350" i="3" s="1"/>
  <c r="O351" i="3" s="1"/>
  <c r="O352" i="3" s="1"/>
  <c r="O353" i="3" s="1"/>
  <c r="O354" i="3" s="1"/>
  <c r="O355" i="3" s="1"/>
  <c r="O356" i="3" s="1"/>
  <c r="O357" i="3" s="1"/>
  <c r="O358" i="3" s="1"/>
  <c r="O359" i="3" s="1"/>
  <c r="O360" i="3" s="1"/>
  <c r="O361" i="3" s="1"/>
  <c r="O362" i="3" s="1"/>
  <c r="O363" i="3" s="1"/>
  <c r="O364" i="3" s="1"/>
  <c r="O365" i="3" s="1"/>
  <c r="O366" i="3" s="1"/>
  <c r="O367" i="3" s="1"/>
  <c r="O368" i="3" s="1"/>
  <c r="O369" i="3" s="1"/>
  <c r="O370" i="3" s="1"/>
  <c r="O371" i="3" s="1"/>
  <c r="O372" i="3" s="1"/>
  <c r="O373" i="3" s="1"/>
  <c r="O374" i="3" s="1"/>
  <c r="O375" i="3" s="1"/>
  <c r="O376" i="3" s="1"/>
  <c r="O377" i="3" s="1"/>
  <c r="O378" i="3" s="1"/>
  <c r="O379" i="3" s="1"/>
  <c r="O380" i="3" s="1"/>
  <c r="O381" i="3" s="1"/>
  <c r="O382" i="3" s="1"/>
  <c r="O383" i="3" s="1"/>
  <c r="O384" i="3" s="1"/>
  <c r="O385" i="3" s="1"/>
  <c r="O386" i="3" s="1"/>
  <c r="O387" i="3" s="1"/>
  <c r="O388" i="3" s="1"/>
  <c r="O389" i="3" s="1"/>
  <c r="O390" i="3" s="1"/>
  <c r="O391" i="3" s="1"/>
  <c r="O392" i="3" s="1"/>
  <c r="O393" i="3" s="1"/>
  <c r="O394" i="3" s="1"/>
  <c r="O395" i="3" s="1"/>
  <c r="O396" i="3" s="1"/>
  <c r="O397" i="3" s="1"/>
  <c r="O398" i="3" s="1"/>
  <c r="O399" i="3" s="1"/>
  <c r="O400" i="3" s="1"/>
  <c r="O401" i="3" s="1"/>
  <c r="O402" i="3" s="1"/>
  <c r="O403" i="3" s="1"/>
  <c r="O404" i="3" s="1"/>
  <c r="O405" i="3" s="1"/>
  <c r="O406" i="3" s="1"/>
  <c r="O407" i="3" s="1"/>
  <c r="O408" i="3" s="1"/>
  <c r="O409" i="3" s="1"/>
  <c r="O410" i="3" s="1"/>
  <c r="O411" i="3" s="1"/>
  <c r="O412" i="3" s="1"/>
  <c r="O413" i="3" s="1"/>
  <c r="O414" i="3" s="1"/>
  <c r="O415" i="3" s="1"/>
  <c r="O416" i="3" s="1"/>
  <c r="O417" i="3" s="1"/>
  <c r="O418" i="3" s="1"/>
  <c r="O419" i="3" s="1"/>
  <c r="O420" i="3" s="1"/>
  <c r="O421" i="3" s="1"/>
  <c r="O422" i="3" s="1"/>
  <c r="O423" i="3" s="1"/>
  <c r="O424" i="3" s="1"/>
  <c r="O425" i="3" s="1"/>
  <c r="O426" i="3" s="1"/>
  <c r="O427" i="3" s="1"/>
  <c r="O428" i="3" s="1"/>
  <c r="O429" i="3" s="1"/>
  <c r="O430" i="3" s="1"/>
  <c r="O431" i="3" s="1"/>
  <c r="O432" i="3" s="1"/>
  <c r="O433" i="3" s="1"/>
  <c r="O434" i="3" s="1"/>
  <c r="O435" i="3" s="1"/>
  <c r="O436" i="3" s="1"/>
  <c r="O437" i="3" s="1"/>
  <c r="O438" i="3" s="1"/>
  <c r="O439" i="3" s="1"/>
  <c r="O440" i="3" s="1"/>
  <c r="O441" i="3" s="1"/>
  <c r="O442" i="3" s="1"/>
  <c r="O443" i="3" s="1"/>
  <c r="O444" i="3" s="1"/>
  <c r="O445" i="3" s="1"/>
  <c r="O446" i="3" s="1"/>
  <c r="O447" i="3" s="1"/>
  <c r="O448" i="3" s="1"/>
  <c r="O449" i="3" s="1"/>
  <c r="O450" i="3" s="1"/>
  <c r="O451" i="3" s="1"/>
  <c r="O452" i="3" s="1"/>
  <c r="O453" i="3" s="1"/>
  <c r="O454" i="3" s="1"/>
  <c r="O455" i="3" s="1"/>
  <c r="O456" i="3" s="1"/>
  <c r="O457" i="3" s="1"/>
  <c r="O458" i="3" s="1"/>
  <c r="O459" i="3" s="1"/>
  <c r="O460" i="3" s="1"/>
  <c r="O461" i="3" s="1"/>
  <c r="O462" i="3" s="1"/>
  <c r="O463" i="3" s="1"/>
  <c r="O464" i="3" s="1"/>
  <c r="O465" i="3" s="1"/>
  <c r="O466" i="3" s="1"/>
  <c r="O467" i="3" s="1"/>
  <c r="O468" i="3" s="1"/>
  <c r="O469" i="3" s="1"/>
  <c r="O470" i="3" s="1"/>
  <c r="O471" i="3" s="1"/>
  <c r="O472" i="3" s="1"/>
  <c r="O473" i="3" s="1"/>
  <c r="O474" i="3" s="1"/>
  <c r="O475" i="3" s="1"/>
  <c r="O476" i="3" s="1"/>
  <c r="O477" i="3" s="1"/>
  <c r="O478" i="3" s="1"/>
  <c r="O479" i="3" s="1"/>
  <c r="O480" i="3" s="1"/>
  <c r="O481" i="3" s="1"/>
  <c r="O482" i="3" s="1"/>
  <c r="O483" i="3" s="1"/>
  <c r="O484" i="3" s="1"/>
  <c r="O485" i="3" s="1"/>
  <c r="O486" i="3" s="1"/>
  <c r="O487" i="3" s="1"/>
  <c r="O488" i="3" s="1"/>
  <c r="O489" i="3" s="1"/>
  <c r="O490" i="3" s="1"/>
  <c r="O491" i="3" s="1"/>
  <c r="O492" i="3" s="1"/>
  <c r="O493" i="3" s="1"/>
  <c r="O494" i="3" s="1"/>
  <c r="O495" i="3" s="1"/>
  <c r="O496" i="3" s="1"/>
  <c r="O497" i="3" s="1"/>
  <c r="O498" i="3" s="1"/>
  <c r="O499" i="3" s="1"/>
  <c r="O500" i="3" s="1"/>
  <c r="O501" i="3" s="1"/>
  <c r="O502" i="3" s="1"/>
  <c r="O503" i="3" s="1"/>
  <c r="O504" i="3" s="1"/>
  <c r="O505" i="3" s="1"/>
  <c r="O506" i="3" s="1"/>
  <c r="O507" i="3" s="1"/>
  <c r="O508" i="3" s="1"/>
  <c r="O509" i="3" s="1"/>
  <c r="O510" i="3" s="1"/>
  <c r="O511" i="3" s="1"/>
  <c r="O512" i="3" s="1"/>
  <c r="O513" i="3" s="1"/>
  <c r="O514" i="3" s="1"/>
  <c r="O515" i="3" s="1"/>
  <c r="O516" i="3" s="1"/>
  <c r="O517" i="3" s="1"/>
  <c r="O518" i="3" s="1"/>
  <c r="O519" i="3" s="1"/>
  <c r="O520" i="3" s="1"/>
  <c r="O521" i="3" s="1"/>
  <c r="O522" i="3" s="1"/>
  <c r="O523" i="3" s="1"/>
  <c r="O524" i="3" s="1"/>
  <c r="O525" i="3" s="1"/>
  <c r="O526" i="3" s="1"/>
  <c r="O527" i="3" s="1"/>
  <c r="O528" i="3" s="1"/>
  <c r="O529" i="3" s="1"/>
  <c r="O530" i="3" s="1"/>
  <c r="O531" i="3" s="1"/>
  <c r="O532" i="3" s="1"/>
  <c r="O533" i="3" s="1"/>
  <c r="O534" i="3" s="1"/>
  <c r="O535" i="3" s="1"/>
  <c r="O536" i="3" s="1"/>
  <c r="O537" i="3" s="1"/>
  <c r="O538" i="3" s="1"/>
  <c r="O539" i="3" s="1"/>
  <c r="O540" i="3" s="1"/>
  <c r="O541" i="3" s="1"/>
  <c r="O542" i="3" s="1"/>
  <c r="O543" i="3" s="1"/>
  <c r="O544" i="3" s="1"/>
  <c r="O545" i="3" s="1"/>
  <c r="O546" i="3" s="1"/>
  <c r="O547" i="3" s="1"/>
  <c r="O548" i="3" s="1"/>
  <c r="O549" i="3" s="1"/>
  <c r="O550" i="3" s="1"/>
  <c r="O551" i="3" s="1"/>
  <c r="O552" i="3" s="1"/>
  <c r="O553" i="3" s="1"/>
  <c r="O554" i="3" s="1"/>
  <c r="O555" i="3" s="1"/>
  <c r="O556" i="3" s="1"/>
  <c r="O557" i="3" s="1"/>
  <c r="O558" i="3" s="1"/>
  <c r="O559" i="3" s="1"/>
  <c r="O560" i="3" s="1"/>
  <c r="O561" i="3" s="1"/>
  <c r="O562" i="3" s="1"/>
  <c r="O563" i="3" s="1"/>
  <c r="O564" i="3" s="1"/>
  <c r="O565" i="3" s="1"/>
  <c r="O566" i="3" s="1"/>
  <c r="O567" i="3" s="1"/>
  <c r="O568" i="3" s="1"/>
  <c r="O569" i="3" s="1"/>
  <c r="O570" i="3" s="1"/>
  <c r="O571" i="3" s="1"/>
  <c r="O572" i="3" s="1"/>
  <c r="O573" i="3" s="1"/>
  <c r="O574" i="3" s="1"/>
  <c r="O575" i="3" s="1"/>
  <c r="O576" i="3" s="1"/>
  <c r="O577" i="3" s="1"/>
  <c r="O578" i="3" s="1"/>
  <c r="O579" i="3" s="1"/>
  <c r="O580" i="3" s="1"/>
  <c r="O581" i="3" s="1"/>
  <c r="O582" i="3" s="1"/>
  <c r="O583" i="3" s="1"/>
  <c r="O584" i="3" s="1"/>
  <c r="O585" i="3" s="1"/>
  <c r="O586" i="3" s="1"/>
  <c r="O587" i="3" s="1"/>
  <c r="O588" i="3" s="1"/>
  <c r="O589" i="3" s="1"/>
  <c r="O590" i="3" s="1"/>
  <c r="O591" i="3" s="1"/>
  <c r="O592" i="3" s="1"/>
  <c r="O593" i="3" s="1"/>
  <c r="O594" i="3" s="1"/>
  <c r="O595" i="3" s="1"/>
  <c r="O596" i="3" s="1"/>
  <c r="O597" i="3" s="1"/>
  <c r="O598" i="3" s="1"/>
  <c r="O599" i="3" s="1"/>
  <c r="O600" i="3" s="1"/>
  <c r="O601" i="3" s="1"/>
  <c r="O602" i="3" s="1"/>
  <c r="O603" i="3" s="1"/>
  <c r="O604" i="3" s="1"/>
  <c r="O605" i="3" s="1"/>
  <c r="O606" i="3" s="1"/>
  <c r="O607" i="3" s="1"/>
  <c r="O608" i="3" s="1"/>
  <c r="A4" i="3"/>
  <c r="B2" i="4"/>
  <c r="BF28" i="1"/>
  <c r="BG40" i="1"/>
  <c r="A5" i="3" l="1"/>
  <c r="B3" i="4"/>
  <c r="A6" i="3" l="1"/>
  <c r="B5" i="4"/>
  <c r="B3" i="3" s="1"/>
  <c r="B4" i="3" s="1"/>
  <c r="L2" i="3"/>
  <c r="B2" i="3"/>
  <c r="A7" i="3" l="1"/>
  <c r="L3" i="3"/>
  <c r="A8" i="3" l="1"/>
  <c r="B5" i="3"/>
  <c r="L4" i="3"/>
  <c r="A9" i="3" l="1"/>
  <c r="B6" i="3"/>
  <c r="L5" i="3"/>
  <c r="A10" i="3" l="1"/>
  <c r="B7" i="3"/>
  <c r="L6" i="3"/>
  <c r="A11" i="3" l="1"/>
  <c r="B8" i="3"/>
  <c r="L7" i="3"/>
  <c r="A12" i="3" l="1"/>
  <c r="B9" i="3"/>
  <c r="L8" i="3"/>
  <c r="A13" i="3" l="1"/>
  <c r="B10" i="3"/>
  <c r="L9" i="3"/>
  <c r="A14" i="3" l="1"/>
  <c r="B11" i="3"/>
  <c r="L10" i="3"/>
  <c r="A15" i="3" l="1"/>
  <c r="B12" i="3"/>
  <c r="L11" i="3"/>
  <c r="A16" i="3" l="1"/>
  <c r="B13" i="3"/>
  <c r="L12" i="3"/>
  <c r="A17" i="3" l="1"/>
  <c r="B14" i="3"/>
  <c r="L13" i="3"/>
  <c r="A18" i="3" l="1"/>
  <c r="B15" i="3"/>
  <c r="L14" i="3"/>
  <c r="A19" i="3" l="1"/>
  <c r="B16" i="3"/>
  <c r="L15" i="3"/>
  <c r="A20" i="3" l="1"/>
  <c r="B17" i="3"/>
  <c r="L16" i="3"/>
  <c r="A21" i="3" l="1"/>
  <c r="B18" i="3"/>
  <c r="L17" i="3"/>
  <c r="A22" i="3" l="1"/>
  <c r="B19" i="3"/>
  <c r="L18" i="3"/>
  <c r="A23" i="3" l="1"/>
  <c r="B20" i="3"/>
  <c r="L19" i="3"/>
  <c r="A24" i="3" l="1"/>
  <c r="B21" i="3"/>
  <c r="L20" i="3"/>
  <c r="A25" i="3" l="1"/>
  <c r="B22" i="3"/>
  <c r="L21" i="3"/>
  <c r="A26" i="3" l="1"/>
  <c r="B23" i="3"/>
  <c r="L22" i="3"/>
  <c r="A27" i="3" l="1"/>
  <c r="B24" i="3"/>
  <c r="L23" i="3"/>
  <c r="A28" i="3" l="1"/>
  <c r="B25" i="3"/>
  <c r="L24" i="3"/>
  <c r="A29" i="3" l="1"/>
  <c r="B26" i="3"/>
  <c r="L25" i="3"/>
  <c r="A30" i="3" l="1"/>
  <c r="B27" i="3"/>
  <c r="L26" i="3"/>
  <c r="A31" i="3" l="1"/>
  <c r="B28" i="3"/>
  <c r="L27" i="3"/>
  <c r="A32" i="3" l="1"/>
  <c r="B29" i="3"/>
  <c r="L28" i="3"/>
  <c r="A33" i="3" l="1"/>
  <c r="B30" i="3"/>
  <c r="L29" i="3"/>
  <c r="A34" i="3" l="1"/>
  <c r="B31" i="3"/>
  <c r="L30" i="3"/>
  <c r="A35" i="3" l="1"/>
  <c r="B32" i="3"/>
  <c r="L31" i="3"/>
  <c r="A36" i="3" l="1"/>
  <c r="B33" i="3"/>
  <c r="L32" i="3"/>
  <c r="A37" i="3" l="1"/>
  <c r="B34" i="3"/>
  <c r="L33" i="3"/>
  <c r="A38" i="3" l="1"/>
  <c r="B35" i="3"/>
  <c r="L34" i="3"/>
  <c r="A39" i="3" l="1"/>
  <c r="B36" i="3"/>
  <c r="L35" i="3"/>
  <c r="A40" i="3" l="1"/>
  <c r="B37" i="3"/>
  <c r="L36" i="3"/>
  <c r="A41" i="3" l="1"/>
  <c r="B38" i="3"/>
  <c r="L37" i="3"/>
  <c r="A42" i="3" l="1"/>
  <c r="B39" i="3"/>
  <c r="L38" i="3"/>
  <c r="A43" i="3" l="1"/>
  <c r="B40" i="3"/>
  <c r="L39" i="3"/>
  <c r="A44" i="3" l="1"/>
  <c r="B41" i="3"/>
  <c r="L40" i="3"/>
  <c r="A45" i="3" l="1"/>
  <c r="B42" i="3"/>
  <c r="L41" i="3"/>
  <c r="A46" i="3" l="1"/>
  <c r="B43" i="3"/>
  <c r="L42" i="3"/>
  <c r="A47" i="3" l="1"/>
  <c r="B44" i="3"/>
  <c r="L43" i="3"/>
  <c r="A48" i="3" l="1"/>
  <c r="B45" i="3"/>
  <c r="L44" i="3"/>
  <c r="A49" i="3" l="1"/>
  <c r="B46" i="3"/>
  <c r="L45" i="3"/>
  <c r="A50" i="3" l="1"/>
  <c r="B47" i="3"/>
  <c r="L46" i="3"/>
  <c r="A51" i="3" l="1"/>
  <c r="B48" i="3"/>
  <c r="L47" i="3"/>
  <c r="A52" i="3" l="1"/>
  <c r="B49" i="3"/>
  <c r="L48" i="3"/>
  <c r="A53" i="3" l="1"/>
  <c r="B50" i="3"/>
  <c r="L49" i="3"/>
  <c r="A54" i="3" l="1"/>
  <c r="B51" i="3"/>
  <c r="L50" i="3"/>
  <c r="A55" i="3" l="1"/>
  <c r="B52" i="3"/>
  <c r="L51" i="3"/>
  <c r="A56" i="3" l="1"/>
  <c r="B53" i="3"/>
  <c r="L52" i="3"/>
  <c r="A57" i="3" l="1"/>
  <c r="B54" i="3"/>
  <c r="L53" i="3"/>
  <c r="A58" i="3" l="1"/>
  <c r="B55" i="3"/>
  <c r="L54" i="3"/>
  <c r="A59" i="3" l="1"/>
  <c r="B56" i="3"/>
  <c r="L55" i="3"/>
  <c r="A60" i="3" l="1"/>
  <c r="B57" i="3"/>
  <c r="L56" i="3"/>
  <c r="A61" i="3" l="1"/>
  <c r="B58" i="3"/>
  <c r="L57" i="3"/>
  <c r="A62" i="3" l="1"/>
  <c r="B59" i="3"/>
  <c r="L58" i="3"/>
  <c r="A63" i="3" l="1"/>
  <c r="B60" i="3"/>
  <c r="L59" i="3"/>
  <c r="A64" i="3" l="1"/>
  <c r="B61" i="3"/>
  <c r="L60" i="3"/>
  <c r="A65" i="3" l="1"/>
  <c r="B62" i="3"/>
  <c r="L61" i="3"/>
  <c r="A66" i="3" l="1"/>
  <c r="L62" i="3"/>
  <c r="B63" i="3"/>
  <c r="A67" i="3" l="1"/>
  <c r="L63" i="3"/>
  <c r="B64" i="3"/>
  <c r="A68" i="3" l="1"/>
  <c r="B65" i="3"/>
  <c r="L64" i="3"/>
  <c r="A69" i="3" l="1"/>
  <c r="B66" i="3"/>
  <c r="L65" i="3"/>
  <c r="A70" i="3" l="1"/>
  <c r="B67" i="3"/>
  <c r="L66" i="3"/>
  <c r="A71" i="3" l="1"/>
  <c r="B68" i="3"/>
  <c r="L67" i="3"/>
  <c r="A72" i="3" l="1"/>
  <c r="B69" i="3"/>
  <c r="L68" i="3"/>
  <c r="A73" i="3" l="1"/>
  <c r="B70" i="3"/>
  <c r="L69" i="3"/>
  <c r="A74" i="3" l="1"/>
  <c r="B71" i="3"/>
  <c r="L70" i="3"/>
  <c r="A75" i="3" l="1"/>
  <c r="B72" i="3"/>
  <c r="L71" i="3"/>
  <c r="A76" i="3" l="1"/>
  <c r="B73" i="3"/>
  <c r="L72" i="3"/>
  <c r="A77" i="3" l="1"/>
  <c r="B74" i="3"/>
  <c r="L73" i="3"/>
  <c r="A78" i="3" l="1"/>
  <c r="B75" i="3"/>
  <c r="L74" i="3"/>
  <c r="A79" i="3" l="1"/>
  <c r="B76" i="3"/>
  <c r="L75" i="3"/>
  <c r="A80" i="3" l="1"/>
  <c r="B77" i="3"/>
  <c r="L76" i="3"/>
  <c r="A81" i="3" l="1"/>
  <c r="B78" i="3"/>
  <c r="L77" i="3"/>
  <c r="A82" i="3" l="1"/>
  <c r="B79" i="3"/>
  <c r="L78" i="3"/>
  <c r="A83" i="3" l="1"/>
  <c r="B80" i="3"/>
  <c r="L79" i="3"/>
  <c r="A84" i="3" l="1"/>
  <c r="B81" i="3"/>
  <c r="L80" i="3"/>
  <c r="A85" i="3" l="1"/>
  <c r="B82" i="3"/>
  <c r="L81" i="3"/>
  <c r="A86" i="3" l="1"/>
  <c r="B83" i="3"/>
  <c r="L82" i="3"/>
  <c r="A87" i="3" l="1"/>
  <c r="B84" i="3"/>
  <c r="L83" i="3"/>
  <c r="A88" i="3" l="1"/>
  <c r="B85" i="3"/>
  <c r="L84" i="3"/>
  <c r="A89" i="3" l="1"/>
  <c r="B86" i="3"/>
  <c r="L85" i="3"/>
  <c r="A90" i="3" l="1"/>
  <c r="B87" i="3"/>
  <c r="L86" i="3"/>
  <c r="A91" i="3" l="1"/>
  <c r="B88" i="3"/>
  <c r="L87" i="3"/>
  <c r="A92" i="3" l="1"/>
  <c r="B89" i="3"/>
  <c r="L88" i="3"/>
  <c r="A93" i="3" l="1"/>
  <c r="B90" i="3"/>
  <c r="L89" i="3"/>
  <c r="A94" i="3" l="1"/>
  <c r="B91" i="3"/>
  <c r="L90" i="3"/>
  <c r="A95" i="3" l="1"/>
  <c r="B92" i="3"/>
  <c r="L91" i="3"/>
  <c r="A96" i="3" l="1"/>
  <c r="B93" i="3"/>
  <c r="L92" i="3"/>
  <c r="A97" i="3" l="1"/>
  <c r="B94" i="3"/>
  <c r="L93" i="3"/>
  <c r="A98" i="3" l="1"/>
  <c r="B95" i="3"/>
  <c r="L94" i="3"/>
  <c r="A99" i="3" l="1"/>
  <c r="B96" i="3"/>
  <c r="L95" i="3"/>
  <c r="A100" i="3" l="1"/>
  <c r="B97" i="3"/>
  <c r="L96" i="3"/>
  <c r="A101" i="3" l="1"/>
  <c r="B98" i="3"/>
  <c r="L97" i="3"/>
  <c r="A102" i="3" l="1"/>
  <c r="B99" i="3"/>
  <c r="L98" i="3"/>
  <c r="A103" i="3" l="1"/>
  <c r="B100" i="3"/>
  <c r="L99" i="3"/>
  <c r="A104" i="3" l="1"/>
  <c r="B101" i="3"/>
  <c r="L100" i="3"/>
  <c r="A105" i="3" l="1"/>
  <c r="B102" i="3"/>
  <c r="L101" i="3"/>
  <c r="A106" i="3" l="1"/>
  <c r="B103" i="3"/>
  <c r="L102" i="3"/>
  <c r="A107" i="3" l="1"/>
  <c r="B104" i="3"/>
  <c r="L103" i="3"/>
  <c r="A108" i="3" l="1"/>
  <c r="B105" i="3"/>
  <c r="L104" i="3"/>
  <c r="A109" i="3" l="1"/>
  <c r="B106" i="3"/>
  <c r="L105" i="3"/>
  <c r="A110" i="3" l="1"/>
  <c r="B107" i="3"/>
  <c r="L106" i="3"/>
  <c r="A111" i="3" l="1"/>
  <c r="B108" i="3"/>
  <c r="L107" i="3"/>
  <c r="A112" i="3" l="1"/>
  <c r="B109" i="3"/>
  <c r="L108" i="3"/>
  <c r="A113" i="3" l="1"/>
  <c r="B110" i="3"/>
  <c r="L109" i="3"/>
  <c r="A114" i="3" l="1"/>
  <c r="B111" i="3"/>
  <c r="L110" i="3"/>
  <c r="A115" i="3" l="1"/>
  <c r="B112" i="3"/>
  <c r="L111" i="3"/>
  <c r="A116" i="3" l="1"/>
  <c r="B113" i="3"/>
  <c r="L112" i="3"/>
  <c r="A117" i="3" l="1"/>
  <c r="B114" i="3"/>
  <c r="L113" i="3"/>
  <c r="A118" i="3" l="1"/>
  <c r="B115" i="3"/>
  <c r="L114" i="3"/>
  <c r="A119" i="3" l="1"/>
  <c r="B116" i="3"/>
  <c r="L115" i="3"/>
  <c r="A120" i="3" l="1"/>
  <c r="B117" i="3"/>
  <c r="L116" i="3"/>
  <c r="A121" i="3" l="1"/>
  <c r="B118" i="3"/>
  <c r="L117" i="3"/>
  <c r="A122" i="3" l="1"/>
  <c r="B119" i="3"/>
  <c r="L118" i="3"/>
  <c r="A123" i="3" l="1"/>
  <c r="B120" i="3"/>
  <c r="L119" i="3"/>
  <c r="A124" i="3" l="1"/>
  <c r="B121" i="3"/>
  <c r="L120" i="3"/>
  <c r="A125" i="3" l="1"/>
  <c r="B122" i="3"/>
  <c r="L121" i="3"/>
  <c r="A126" i="3" l="1"/>
  <c r="B123" i="3"/>
  <c r="L122" i="3"/>
  <c r="A127" i="3" l="1"/>
  <c r="B124" i="3"/>
  <c r="L123" i="3"/>
  <c r="A128" i="3" l="1"/>
  <c r="B125" i="3"/>
  <c r="L124" i="3"/>
  <c r="A129" i="3" l="1"/>
  <c r="B126" i="3"/>
  <c r="L125" i="3"/>
  <c r="A130" i="3" l="1"/>
  <c r="B127" i="3"/>
  <c r="L126" i="3"/>
  <c r="A131" i="3" l="1"/>
  <c r="B128" i="3"/>
  <c r="L127" i="3"/>
  <c r="A132" i="3" l="1"/>
  <c r="B129" i="3"/>
  <c r="L128" i="3"/>
  <c r="A133" i="3" l="1"/>
  <c r="B130" i="3"/>
  <c r="L129" i="3"/>
  <c r="A134" i="3" l="1"/>
  <c r="B131" i="3"/>
  <c r="L130" i="3"/>
  <c r="A135" i="3" l="1"/>
  <c r="B132" i="3"/>
  <c r="L131" i="3"/>
  <c r="A136" i="3" l="1"/>
  <c r="B133" i="3"/>
  <c r="L132" i="3"/>
  <c r="A137" i="3" l="1"/>
  <c r="B134" i="3"/>
  <c r="L133" i="3"/>
  <c r="A138" i="3" l="1"/>
  <c r="B135" i="3"/>
  <c r="L134" i="3"/>
  <c r="A139" i="3" l="1"/>
  <c r="B136" i="3"/>
  <c r="L135" i="3"/>
  <c r="A140" i="3" l="1"/>
  <c r="B137" i="3"/>
  <c r="L136" i="3"/>
  <c r="A141" i="3" l="1"/>
  <c r="B138" i="3"/>
  <c r="L137" i="3"/>
  <c r="A142" i="3" l="1"/>
  <c r="B139" i="3"/>
  <c r="L138" i="3"/>
  <c r="A143" i="3" l="1"/>
  <c r="B140" i="3"/>
  <c r="L139" i="3"/>
  <c r="A144" i="3" l="1"/>
  <c r="B141" i="3"/>
  <c r="L140" i="3"/>
  <c r="A145" i="3" l="1"/>
  <c r="B142" i="3"/>
  <c r="L141" i="3"/>
  <c r="A146" i="3" l="1"/>
  <c r="B143" i="3"/>
  <c r="L142" i="3"/>
  <c r="A147" i="3" l="1"/>
  <c r="B144" i="3"/>
  <c r="L143" i="3"/>
  <c r="A148" i="3" l="1"/>
  <c r="B145" i="3"/>
  <c r="L144" i="3"/>
  <c r="A149" i="3" l="1"/>
  <c r="B146" i="3"/>
  <c r="L145" i="3"/>
  <c r="A150" i="3" l="1"/>
  <c r="B147" i="3"/>
  <c r="L146" i="3"/>
  <c r="A151" i="3" l="1"/>
  <c r="B148" i="3"/>
  <c r="L147" i="3"/>
  <c r="A152" i="3" l="1"/>
  <c r="B149" i="3"/>
  <c r="L148" i="3"/>
  <c r="A153" i="3" l="1"/>
  <c r="B150" i="3"/>
  <c r="L149" i="3"/>
  <c r="A154" i="3" l="1"/>
  <c r="B151" i="3"/>
  <c r="L150" i="3"/>
  <c r="A155" i="3" l="1"/>
  <c r="B152" i="3"/>
  <c r="L151" i="3"/>
  <c r="A156" i="3" l="1"/>
  <c r="B153" i="3"/>
  <c r="L152" i="3"/>
  <c r="A157" i="3" l="1"/>
  <c r="B154" i="3"/>
  <c r="L153" i="3"/>
  <c r="A158" i="3" l="1"/>
  <c r="B155" i="3"/>
  <c r="L154" i="3"/>
  <c r="A159" i="3" l="1"/>
  <c r="B156" i="3"/>
  <c r="L155" i="3"/>
  <c r="A160" i="3" l="1"/>
  <c r="B157" i="3"/>
  <c r="L156" i="3"/>
  <c r="A161" i="3" l="1"/>
  <c r="B158" i="3"/>
  <c r="L157" i="3"/>
  <c r="A162" i="3" l="1"/>
  <c r="B159" i="3"/>
  <c r="L158" i="3"/>
  <c r="A163" i="3" l="1"/>
  <c r="B160" i="3"/>
  <c r="L159" i="3"/>
  <c r="A164" i="3" l="1"/>
  <c r="B161" i="3"/>
  <c r="L160" i="3"/>
  <c r="A165" i="3" l="1"/>
  <c r="B162" i="3"/>
  <c r="L161" i="3"/>
  <c r="A166" i="3" l="1"/>
  <c r="B163" i="3"/>
  <c r="L162" i="3"/>
  <c r="A167" i="3" l="1"/>
  <c r="B164" i="3"/>
  <c r="L163" i="3"/>
  <c r="A168" i="3" l="1"/>
  <c r="B165" i="3"/>
  <c r="L164" i="3"/>
  <c r="A169" i="3" l="1"/>
  <c r="B166" i="3"/>
  <c r="L165" i="3"/>
  <c r="A170" i="3" l="1"/>
  <c r="B167" i="3"/>
  <c r="L166" i="3"/>
  <c r="A171" i="3" l="1"/>
  <c r="B168" i="3"/>
  <c r="L167" i="3"/>
  <c r="A172" i="3" l="1"/>
  <c r="B169" i="3"/>
  <c r="L168" i="3"/>
  <c r="A173" i="3" l="1"/>
  <c r="B170" i="3"/>
  <c r="L169" i="3"/>
  <c r="A174" i="3" l="1"/>
  <c r="B171" i="3"/>
  <c r="L170" i="3"/>
  <c r="A175" i="3" l="1"/>
  <c r="B172" i="3"/>
  <c r="L171" i="3"/>
  <c r="A176" i="3" l="1"/>
  <c r="B173" i="3"/>
  <c r="L172" i="3"/>
  <c r="A177" i="3" l="1"/>
  <c r="B174" i="3"/>
  <c r="L173" i="3"/>
  <c r="A178" i="3" l="1"/>
  <c r="B175" i="3"/>
  <c r="L174" i="3"/>
  <c r="A179" i="3" l="1"/>
  <c r="B176" i="3"/>
  <c r="L175" i="3"/>
  <c r="A180" i="3" l="1"/>
  <c r="B177" i="3"/>
  <c r="L176" i="3"/>
  <c r="A181" i="3" l="1"/>
  <c r="B178" i="3"/>
  <c r="L177" i="3"/>
  <c r="A182" i="3" l="1"/>
  <c r="B179" i="3"/>
  <c r="L178" i="3"/>
  <c r="A183" i="3" l="1"/>
  <c r="B180" i="3"/>
  <c r="L179" i="3"/>
  <c r="A184" i="3" l="1"/>
  <c r="B181" i="3"/>
  <c r="L180" i="3"/>
  <c r="A185" i="3" l="1"/>
  <c r="L181" i="3"/>
  <c r="B182" i="3"/>
  <c r="B183" i="3" s="1"/>
  <c r="A186" i="3" l="1"/>
  <c r="B184" i="3"/>
  <c r="L183" i="3"/>
  <c r="L182" i="3"/>
  <c r="A187" i="3" l="1"/>
  <c r="B185" i="3"/>
  <c r="L184" i="3"/>
  <c r="A188" i="3" l="1"/>
  <c r="B186" i="3"/>
  <c r="L185" i="3"/>
  <c r="A189" i="3" l="1"/>
  <c r="B187" i="3"/>
  <c r="L186" i="3"/>
  <c r="A190" i="3" l="1"/>
  <c r="B188" i="3"/>
  <c r="L187" i="3"/>
  <c r="A191" i="3" l="1"/>
  <c r="B189" i="3"/>
  <c r="L188" i="3"/>
  <c r="A192" i="3" l="1"/>
  <c r="B190" i="3"/>
  <c r="L189" i="3"/>
  <c r="A193" i="3" l="1"/>
  <c r="B191" i="3"/>
  <c r="L190" i="3"/>
  <c r="A194" i="3" l="1"/>
  <c r="B192" i="3"/>
  <c r="L191" i="3"/>
  <c r="A195" i="3" l="1"/>
  <c r="B193" i="3"/>
  <c r="L192" i="3"/>
  <c r="A196" i="3" l="1"/>
  <c r="B194" i="3"/>
  <c r="L193" i="3"/>
  <c r="A197" i="3" l="1"/>
  <c r="B195" i="3"/>
  <c r="L194" i="3"/>
  <c r="A198" i="3" l="1"/>
  <c r="B196" i="3"/>
  <c r="L195" i="3"/>
  <c r="A199" i="3" l="1"/>
  <c r="B197" i="3"/>
  <c r="L196" i="3"/>
  <c r="A200" i="3" l="1"/>
  <c r="B198" i="3"/>
  <c r="L197" i="3"/>
  <c r="A201" i="3" l="1"/>
  <c r="B199" i="3"/>
  <c r="L198" i="3"/>
  <c r="A202" i="3" l="1"/>
  <c r="B200" i="3"/>
  <c r="L199" i="3"/>
  <c r="A203" i="3" l="1"/>
  <c r="B201" i="3"/>
  <c r="L200" i="3"/>
  <c r="A204" i="3" l="1"/>
  <c r="B202" i="3"/>
  <c r="L201" i="3"/>
  <c r="A205" i="3" l="1"/>
  <c r="B203" i="3"/>
  <c r="L202" i="3"/>
  <c r="A206" i="3" l="1"/>
  <c r="B204" i="3"/>
  <c r="L203" i="3"/>
  <c r="A207" i="3" l="1"/>
  <c r="B205" i="3"/>
  <c r="L204" i="3"/>
  <c r="A208" i="3" l="1"/>
  <c r="B206" i="3"/>
  <c r="L205" i="3"/>
  <c r="A209" i="3" l="1"/>
  <c r="B207" i="3"/>
  <c r="L206" i="3"/>
  <c r="A210" i="3" l="1"/>
  <c r="B208" i="3"/>
  <c r="L207" i="3"/>
  <c r="A211" i="3" l="1"/>
  <c r="B209" i="3"/>
  <c r="L208" i="3"/>
  <c r="A212" i="3" l="1"/>
  <c r="B210" i="3"/>
  <c r="L209" i="3"/>
  <c r="A213" i="3" l="1"/>
  <c r="B211" i="3"/>
  <c r="L210" i="3"/>
  <c r="A214" i="3" l="1"/>
  <c r="B212" i="3"/>
  <c r="L211" i="3"/>
  <c r="A215" i="3" l="1"/>
  <c r="B213" i="3"/>
  <c r="L212" i="3"/>
  <c r="A216" i="3" l="1"/>
  <c r="B214" i="3"/>
  <c r="L213" i="3"/>
  <c r="A217" i="3" l="1"/>
  <c r="B215" i="3"/>
  <c r="L214" i="3"/>
  <c r="A218" i="3" l="1"/>
  <c r="B216" i="3"/>
  <c r="L215" i="3"/>
  <c r="A219" i="3" l="1"/>
  <c r="B217" i="3"/>
  <c r="L216" i="3"/>
  <c r="A220" i="3" l="1"/>
  <c r="B218" i="3"/>
  <c r="L217" i="3"/>
  <c r="A221" i="3" l="1"/>
  <c r="B219" i="3"/>
  <c r="L218" i="3"/>
  <c r="A222" i="3" l="1"/>
  <c r="B220" i="3"/>
  <c r="L219" i="3"/>
  <c r="A223" i="3" l="1"/>
  <c r="B221" i="3"/>
  <c r="L220" i="3"/>
  <c r="A224" i="3" l="1"/>
  <c r="B222" i="3"/>
  <c r="L221" i="3"/>
  <c r="A225" i="3" l="1"/>
  <c r="B223" i="3"/>
  <c r="L222" i="3"/>
  <c r="A226" i="3" l="1"/>
  <c r="B224" i="3"/>
  <c r="L223" i="3"/>
  <c r="A227" i="3" l="1"/>
  <c r="B225" i="3"/>
  <c r="L224" i="3"/>
  <c r="A228" i="3" l="1"/>
  <c r="B226" i="3"/>
  <c r="L225" i="3"/>
  <c r="A229" i="3" l="1"/>
  <c r="B227" i="3"/>
  <c r="L226" i="3"/>
  <c r="A230" i="3" l="1"/>
  <c r="B228" i="3"/>
  <c r="L227" i="3"/>
  <c r="A231" i="3" l="1"/>
  <c r="B229" i="3"/>
  <c r="L228" i="3"/>
  <c r="A232" i="3" l="1"/>
  <c r="B230" i="3"/>
  <c r="L229" i="3"/>
  <c r="A233" i="3" l="1"/>
  <c r="B231" i="3"/>
  <c r="L230" i="3"/>
  <c r="A234" i="3" l="1"/>
  <c r="B232" i="3"/>
  <c r="L231" i="3"/>
  <c r="A235" i="3" l="1"/>
  <c r="B233" i="3"/>
  <c r="L232" i="3"/>
  <c r="A236" i="3" l="1"/>
  <c r="B234" i="3"/>
  <c r="L233" i="3"/>
  <c r="A237" i="3" l="1"/>
  <c r="B235" i="3"/>
  <c r="L234" i="3"/>
  <c r="A238" i="3" l="1"/>
  <c r="B236" i="3"/>
  <c r="L235" i="3"/>
  <c r="A239" i="3" l="1"/>
  <c r="B237" i="3"/>
  <c r="L236" i="3"/>
  <c r="A240" i="3" l="1"/>
  <c r="B238" i="3"/>
  <c r="L237" i="3"/>
  <c r="A241" i="3" l="1"/>
  <c r="B239" i="3"/>
  <c r="L238" i="3"/>
  <c r="A242" i="3" l="1"/>
  <c r="B240" i="3"/>
  <c r="L239" i="3"/>
  <c r="A243" i="3" l="1"/>
  <c r="B241" i="3"/>
  <c r="L240" i="3"/>
  <c r="A244" i="3" l="1"/>
  <c r="B242" i="3"/>
  <c r="L241" i="3"/>
  <c r="A245" i="3" l="1"/>
  <c r="B243" i="3"/>
  <c r="L242" i="3"/>
  <c r="A246" i="3" l="1"/>
  <c r="B244" i="3"/>
  <c r="L243" i="3"/>
  <c r="A247" i="3" l="1"/>
  <c r="B245" i="3"/>
  <c r="L244" i="3"/>
  <c r="A248" i="3" l="1"/>
  <c r="B246" i="3"/>
  <c r="L245" i="3"/>
  <c r="A249" i="3" l="1"/>
  <c r="B247" i="3"/>
  <c r="L246" i="3"/>
  <c r="A250" i="3" l="1"/>
  <c r="B248" i="3"/>
  <c r="L247" i="3"/>
  <c r="A251" i="3" l="1"/>
  <c r="B249" i="3"/>
  <c r="L248" i="3"/>
  <c r="A252" i="3" l="1"/>
  <c r="B250" i="3"/>
  <c r="L249" i="3"/>
  <c r="A253" i="3" l="1"/>
  <c r="B251" i="3"/>
  <c r="L250" i="3"/>
  <c r="A254" i="3" l="1"/>
  <c r="B252" i="3"/>
  <c r="L251" i="3"/>
  <c r="A255" i="3" l="1"/>
  <c r="B253" i="3"/>
  <c r="L252" i="3"/>
  <c r="A256" i="3" l="1"/>
  <c r="B254" i="3"/>
  <c r="L253" i="3"/>
  <c r="A257" i="3" l="1"/>
  <c r="B255" i="3"/>
  <c r="L254" i="3"/>
  <c r="A258" i="3" l="1"/>
  <c r="B256" i="3"/>
  <c r="L255" i="3"/>
  <c r="A259" i="3" l="1"/>
  <c r="B257" i="3"/>
  <c r="L256" i="3"/>
  <c r="A260" i="3" l="1"/>
  <c r="B258" i="3"/>
  <c r="L257" i="3"/>
  <c r="A261" i="3" l="1"/>
  <c r="B259" i="3"/>
  <c r="L258" i="3"/>
  <c r="A262" i="3" l="1"/>
  <c r="B260" i="3"/>
  <c r="L259" i="3"/>
  <c r="A263" i="3" l="1"/>
  <c r="B261" i="3"/>
  <c r="L260" i="3"/>
  <c r="A264" i="3" l="1"/>
  <c r="B262" i="3"/>
  <c r="L261" i="3"/>
  <c r="A265" i="3" l="1"/>
  <c r="B263" i="3"/>
  <c r="L262" i="3"/>
  <c r="A266" i="3" l="1"/>
  <c r="B264" i="3"/>
  <c r="L263" i="3"/>
  <c r="A267" i="3" l="1"/>
  <c r="B265" i="3"/>
  <c r="L264" i="3"/>
  <c r="A268" i="3" l="1"/>
  <c r="B266" i="3"/>
  <c r="L265" i="3"/>
  <c r="A269" i="3" l="1"/>
  <c r="B267" i="3"/>
  <c r="L266" i="3"/>
  <c r="A270" i="3" l="1"/>
  <c r="B268" i="3"/>
  <c r="L267" i="3"/>
  <c r="A271" i="3" l="1"/>
  <c r="B269" i="3"/>
  <c r="L268" i="3"/>
  <c r="A272" i="3" l="1"/>
  <c r="B270" i="3"/>
  <c r="L269" i="3"/>
  <c r="A273" i="3" l="1"/>
  <c r="B271" i="3"/>
  <c r="L270" i="3"/>
  <c r="A274" i="3" l="1"/>
  <c r="B272" i="3"/>
  <c r="L271" i="3"/>
  <c r="A275" i="3" l="1"/>
  <c r="B273" i="3"/>
  <c r="L272" i="3"/>
  <c r="A276" i="3" l="1"/>
  <c r="B274" i="3"/>
  <c r="L273" i="3"/>
  <c r="A277" i="3" l="1"/>
  <c r="B275" i="3"/>
  <c r="L274" i="3"/>
  <c r="A278" i="3" l="1"/>
  <c r="B276" i="3"/>
  <c r="L275" i="3"/>
  <c r="A279" i="3" l="1"/>
  <c r="B277" i="3"/>
  <c r="L276" i="3"/>
  <c r="A280" i="3" l="1"/>
  <c r="B278" i="3"/>
  <c r="L277" i="3"/>
  <c r="A281" i="3" l="1"/>
  <c r="B279" i="3"/>
  <c r="L278" i="3"/>
  <c r="A282" i="3" l="1"/>
  <c r="B280" i="3"/>
  <c r="L279" i="3"/>
  <c r="A283" i="3" l="1"/>
  <c r="B281" i="3"/>
  <c r="L280" i="3"/>
  <c r="A284" i="3" l="1"/>
  <c r="B282" i="3"/>
  <c r="L281" i="3"/>
  <c r="A285" i="3" l="1"/>
  <c r="B283" i="3"/>
  <c r="L282" i="3"/>
  <c r="A286" i="3" l="1"/>
  <c r="B284" i="3"/>
  <c r="L283" i="3"/>
  <c r="A287" i="3" l="1"/>
  <c r="B285" i="3"/>
  <c r="L284" i="3"/>
  <c r="A288" i="3" l="1"/>
  <c r="B286" i="3"/>
  <c r="L285" i="3"/>
  <c r="A289" i="3" l="1"/>
  <c r="B287" i="3"/>
  <c r="L286" i="3"/>
  <c r="A290" i="3" l="1"/>
  <c r="B288" i="3"/>
  <c r="L287" i="3"/>
  <c r="A291" i="3" l="1"/>
  <c r="B289" i="3"/>
  <c r="L288" i="3"/>
  <c r="A292" i="3" l="1"/>
  <c r="B290" i="3"/>
  <c r="L289" i="3"/>
  <c r="A293" i="3" l="1"/>
  <c r="B291" i="3"/>
  <c r="L290" i="3"/>
  <c r="A294" i="3" l="1"/>
  <c r="B292" i="3"/>
  <c r="L291" i="3"/>
  <c r="A295" i="3" l="1"/>
  <c r="B293" i="3"/>
  <c r="L292" i="3"/>
  <c r="A296" i="3" l="1"/>
  <c r="B294" i="3"/>
  <c r="L293" i="3"/>
  <c r="A297" i="3" l="1"/>
  <c r="B295" i="3"/>
  <c r="L294" i="3"/>
  <c r="A298" i="3" l="1"/>
  <c r="B296" i="3"/>
  <c r="L295" i="3"/>
  <c r="A299" i="3" l="1"/>
  <c r="B297" i="3"/>
  <c r="L296" i="3"/>
  <c r="A300" i="3" l="1"/>
  <c r="B298" i="3"/>
  <c r="L297" i="3"/>
  <c r="A301" i="3" l="1"/>
  <c r="B299" i="3"/>
  <c r="L298" i="3"/>
  <c r="A302" i="3" l="1"/>
  <c r="B300" i="3"/>
  <c r="L299" i="3"/>
  <c r="A303" i="3" l="1"/>
  <c r="B301" i="3"/>
  <c r="L300" i="3"/>
  <c r="A304" i="3" l="1"/>
  <c r="B302" i="3"/>
  <c r="L301" i="3"/>
  <c r="A305" i="3" l="1"/>
  <c r="L302" i="3"/>
  <c r="B303" i="3"/>
  <c r="A306" i="3" l="1"/>
  <c r="L303" i="3"/>
  <c r="B304" i="3"/>
  <c r="A307" i="3" l="1"/>
  <c r="L304" i="3"/>
  <c r="B305" i="3"/>
  <c r="A308" i="3" l="1"/>
  <c r="L305" i="3"/>
  <c r="B306" i="3"/>
  <c r="A309" i="3" l="1"/>
  <c r="L306" i="3"/>
  <c r="B307" i="3"/>
  <c r="A310" i="3" l="1"/>
  <c r="L307" i="3"/>
  <c r="B308" i="3"/>
  <c r="A311" i="3" l="1"/>
  <c r="L308" i="3"/>
  <c r="B309" i="3"/>
  <c r="A312" i="3" l="1"/>
  <c r="L309" i="3"/>
  <c r="B310" i="3"/>
  <c r="A313" i="3" l="1"/>
  <c r="L310" i="3"/>
  <c r="B311" i="3"/>
  <c r="A314" i="3" l="1"/>
  <c r="L311" i="3"/>
  <c r="B312" i="3"/>
  <c r="A315" i="3" l="1"/>
  <c r="L312" i="3"/>
  <c r="B313" i="3"/>
  <c r="A316" i="3" l="1"/>
  <c r="L313" i="3"/>
  <c r="B314" i="3"/>
  <c r="A317" i="3" l="1"/>
  <c r="L314" i="3"/>
  <c r="B315" i="3"/>
  <c r="A318" i="3" l="1"/>
  <c r="L315" i="3"/>
  <c r="B316" i="3"/>
  <c r="A319" i="3" l="1"/>
  <c r="L316" i="3"/>
  <c r="B317" i="3"/>
  <c r="A320" i="3" l="1"/>
  <c r="L317" i="3"/>
  <c r="B318" i="3"/>
  <c r="A321" i="3" l="1"/>
  <c r="L318" i="3"/>
  <c r="B319" i="3"/>
  <c r="A322" i="3" l="1"/>
  <c r="L319" i="3"/>
  <c r="B320" i="3"/>
  <c r="A323" i="3" l="1"/>
  <c r="L320" i="3"/>
  <c r="B321" i="3"/>
  <c r="A324" i="3" l="1"/>
  <c r="L321" i="3"/>
  <c r="B322" i="3"/>
  <c r="A325" i="3" l="1"/>
  <c r="L322" i="3"/>
  <c r="B323" i="3"/>
  <c r="A326" i="3" l="1"/>
  <c r="L323" i="3"/>
  <c r="B324" i="3"/>
  <c r="A327" i="3" l="1"/>
  <c r="L324" i="3"/>
  <c r="B325" i="3"/>
  <c r="A328" i="3" l="1"/>
  <c r="L325" i="3"/>
  <c r="B326" i="3"/>
  <c r="A329" i="3" l="1"/>
  <c r="L326" i="3"/>
  <c r="B327" i="3"/>
  <c r="A330" i="3" l="1"/>
  <c r="L327" i="3"/>
  <c r="B328" i="3"/>
  <c r="A331" i="3" l="1"/>
  <c r="L328" i="3"/>
  <c r="B329" i="3"/>
  <c r="A332" i="3" l="1"/>
  <c r="L329" i="3"/>
  <c r="B330" i="3"/>
  <c r="A333" i="3" l="1"/>
  <c r="L330" i="3"/>
  <c r="B331" i="3"/>
  <c r="A334" i="3" l="1"/>
  <c r="L331" i="3"/>
  <c r="B332" i="3"/>
  <c r="A335" i="3" l="1"/>
  <c r="L332" i="3"/>
  <c r="B333" i="3"/>
  <c r="A336" i="3" l="1"/>
  <c r="L333" i="3"/>
  <c r="B334" i="3"/>
  <c r="A337" i="3" l="1"/>
  <c r="L334" i="3"/>
  <c r="B335" i="3"/>
  <c r="A338" i="3" l="1"/>
  <c r="L335" i="3"/>
  <c r="B336" i="3"/>
  <c r="A339" i="3" l="1"/>
  <c r="L336" i="3"/>
  <c r="B337" i="3"/>
  <c r="A340" i="3" l="1"/>
  <c r="L337" i="3"/>
  <c r="B338" i="3"/>
  <c r="A341" i="3" l="1"/>
  <c r="L338" i="3"/>
  <c r="B339" i="3"/>
  <c r="A342" i="3" l="1"/>
  <c r="L339" i="3"/>
  <c r="B340" i="3"/>
  <c r="A343" i="3" l="1"/>
  <c r="L340" i="3"/>
  <c r="B341" i="3"/>
  <c r="A344" i="3" l="1"/>
  <c r="L341" i="3"/>
  <c r="B342" i="3"/>
  <c r="A345" i="3" l="1"/>
  <c r="L342" i="3"/>
  <c r="B343" i="3"/>
  <c r="A346" i="3" l="1"/>
  <c r="L343" i="3"/>
  <c r="B344" i="3"/>
  <c r="A347" i="3" l="1"/>
  <c r="L344" i="3"/>
  <c r="B345" i="3"/>
  <c r="A348" i="3" l="1"/>
  <c r="L345" i="3"/>
  <c r="B346" i="3"/>
  <c r="A349" i="3" l="1"/>
  <c r="L346" i="3"/>
  <c r="B347" i="3"/>
  <c r="A350" i="3" l="1"/>
  <c r="L347" i="3"/>
  <c r="B348" i="3"/>
  <c r="A351" i="3" l="1"/>
  <c r="L348" i="3"/>
  <c r="B349" i="3"/>
  <c r="A352" i="3" l="1"/>
  <c r="L349" i="3"/>
  <c r="B350" i="3"/>
  <c r="A353" i="3" l="1"/>
  <c r="L350" i="3"/>
  <c r="B351" i="3"/>
  <c r="A354" i="3" l="1"/>
  <c r="L351" i="3"/>
  <c r="B352" i="3"/>
  <c r="A355" i="3" l="1"/>
  <c r="L352" i="3"/>
  <c r="B353" i="3"/>
  <c r="A356" i="3" l="1"/>
  <c r="L353" i="3"/>
  <c r="B354" i="3"/>
  <c r="A357" i="3" l="1"/>
  <c r="L354" i="3"/>
  <c r="B355" i="3"/>
  <c r="A358" i="3" l="1"/>
  <c r="L355" i="3"/>
  <c r="B356" i="3"/>
  <c r="A359" i="3" l="1"/>
  <c r="L356" i="3"/>
  <c r="B357" i="3"/>
  <c r="A360" i="3" l="1"/>
  <c r="L357" i="3"/>
  <c r="B358" i="3"/>
  <c r="A361" i="3" l="1"/>
  <c r="L358" i="3"/>
  <c r="B359" i="3"/>
  <c r="A362" i="3" l="1"/>
  <c r="L359" i="3"/>
  <c r="B360" i="3"/>
  <c r="A363" i="3" l="1"/>
  <c r="L360" i="3"/>
  <c r="B361" i="3"/>
  <c r="A364" i="3" l="1"/>
  <c r="B363" i="3"/>
  <c r="L361" i="3"/>
  <c r="B362" i="3"/>
  <c r="L362" i="3" s="1"/>
  <c r="L363" i="3" s="1"/>
  <c r="L364" i="3" s="1"/>
  <c r="L365" i="3" s="1"/>
  <c r="L366" i="3" s="1"/>
  <c r="L367" i="3" s="1"/>
  <c r="L368" i="3" s="1"/>
  <c r="L369" i="3" s="1"/>
  <c r="L370" i="3" s="1"/>
  <c r="L371" i="3" s="1"/>
  <c r="L372" i="3" s="1"/>
  <c r="L373" i="3" s="1"/>
  <c r="L374" i="3" s="1"/>
  <c r="L375" i="3" s="1"/>
  <c r="L376" i="3" s="1"/>
  <c r="L377" i="3" s="1"/>
  <c r="L378" i="3" s="1"/>
  <c r="L379" i="3" s="1"/>
  <c r="L380" i="3" s="1"/>
  <c r="L381" i="3" s="1"/>
  <c r="L382" i="3" s="1"/>
  <c r="L383" i="3" s="1"/>
  <c r="L384" i="3" s="1"/>
  <c r="L385" i="3" s="1"/>
  <c r="L386" i="3" s="1"/>
  <c r="L387" i="3" s="1"/>
  <c r="L388" i="3" s="1"/>
  <c r="L389" i="3" s="1"/>
  <c r="L390" i="3" s="1"/>
  <c r="L391" i="3" s="1"/>
  <c r="L392" i="3" s="1"/>
  <c r="L393" i="3" s="1"/>
  <c r="L394" i="3" s="1"/>
  <c r="L395" i="3" s="1"/>
  <c r="L396" i="3" s="1"/>
  <c r="L397" i="3" s="1"/>
  <c r="L398" i="3" s="1"/>
  <c r="L399" i="3" s="1"/>
  <c r="L400" i="3" s="1"/>
  <c r="L401" i="3" s="1"/>
  <c r="L402" i="3" s="1"/>
  <c r="L403" i="3" s="1"/>
  <c r="L404" i="3" s="1"/>
  <c r="L405" i="3" s="1"/>
  <c r="L406" i="3" s="1"/>
  <c r="L407" i="3" s="1"/>
  <c r="L408" i="3" s="1"/>
  <c r="L409" i="3" s="1"/>
  <c r="L410" i="3" s="1"/>
  <c r="L411" i="3" s="1"/>
  <c r="L412" i="3" s="1"/>
  <c r="L413" i="3" s="1"/>
  <c r="L414" i="3" s="1"/>
  <c r="L415" i="3" s="1"/>
  <c r="L416" i="3" s="1"/>
  <c r="L417" i="3" s="1"/>
  <c r="L418" i="3" s="1"/>
  <c r="L419" i="3" s="1"/>
  <c r="L420" i="3" s="1"/>
  <c r="L421" i="3" s="1"/>
  <c r="L422" i="3" s="1"/>
  <c r="L423" i="3" s="1"/>
  <c r="L424" i="3" s="1"/>
  <c r="L425" i="3" s="1"/>
  <c r="L426" i="3" s="1"/>
  <c r="L427" i="3" s="1"/>
  <c r="L428" i="3" s="1"/>
  <c r="L429" i="3" s="1"/>
  <c r="L430" i="3" s="1"/>
  <c r="L431" i="3" s="1"/>
  <c r="L432" i="3" s="1"/>
  <c r="L433" i="3" s="1"/>
  <c r="L434" i="3" s="1"/>
  <c r="L435" i="3" s="1"/>
  <c r="L436" i="3" s="1"/>
  <c r="L437" i="3" s="1"/>
  <c r="L438" i="3" s="1"/>
  <c r="L439" i="3" s="1"/>
  <c r="L440" i="3" s="1"/>
  <c r="L441" i="3" s="1"/>
  <c r="L442" i="3" s="1"/>
  <c r="L443" i="3" s="1"/>
  <c r="L444" i="3" s="1"/>
  <c r="L445" i="3" s="1"/>
  <c r="L446" i="3" s="1"/>
  <c r="L447" i="3" s="1"/>
  <c r="L448" i="3" s="1"/>
  <c r="L449" i="3" s="1"/>
  <c r="L450" i="3" s="1"/>
  <c r="L451" i="3" s="1"/>
  <c r="L452" i="3" s="1"/>
  <c r="L453" i="3" s="1"/>
  <c r="L454" i="3" s="1"/>
  <c r="L455" i="3" s="1"/>
  <c r="L456" i="3" s="1"/>
  <c r="L457" i="3" s="1"/>
  <c r="L458" i="3" s="1"/>
  <c r="L459" i="3" s="1"/>
  <c r="L460" i="3" s="1"/>
  <c r="L461" i="3" s="1"/>
  <c r="L462" i="3" s="1"/>
  <c r="L463" i="3" s="1"/>
  <c r="L464" i="3" s="1"/>
  <c r="L465" i="3" s="1"/>
  <c r="L466" i="3" s="1"/>
  <c r="L467" i="3" s="1"/>
  <c r="L468" i="3" s="1"/>
  <c r="L469" i="3" s="1"/>
  <c r="L470" i="3" s="1"/>
  <c r="L471" i="3" s="1"/>
  <c r="L472" i="3" s="1"/>
  <c r="L473" i="3" s="1"/>
  <c r="L474" i="3" s="1"/>
  <c r="L475" i="3" s="1"/>
  <c r="L476" i="3" s="1"/>
  <c r="L477" i="3" s="1"/>
  <c r="L478" i="3" s="1"/>
  <c r="L479" i="3" s="1"/>
  <c r="L480" i="3" s="1"/>
  <c r="L481" i="3" s="1"/>
  <c r="L482" i="3" s="1"/>
  <c r="L483" i="3" s="1"/>
  <c r="L484" i="3" s="1"/>
  <c r="L485" i="3" s="1"/>
  <c r="L486" i="3" s="1"/>
  <c r="L487" i="3" s="1"/>
  <c r="L488" i="3" s="1"/>
  <c r="L489" i="3" s="1"/>
  <c r="L490" i="3" s="1"/>
  <c r="L491" i="3" s="1"/>
  <c r="L492" i="3" s="1"/>
  <c r="L493" i="3" s="1"/>
  <c r="L494" i="3" s="1"/>
  <c r="L495" i="3" s="1"/>
  <c r="L496" i="3" s="1"/>
  <c r="L497" i="3" s="1"/>
  <c r="L498" i="3" s="1"/>
  <c r="L499" i="3" s="1"/>
  <c r="L500" i="3" s="1"/>
  <c r="L501" i="3" s="1"/>
  <c r="L502" i="3" s="1"/>
  <c r="L503" i="3" s="1"/>
  <c r="L504" i="3" s="1"/>
  <c r="L505" i="3" s="1"/>
  <c r="L506" i="3" s="1"/>
  <c r="L507" i="3" s="1"/>
  <c r="L508" i="3" s="1"/>
  <c r="L509" i="3" s="1"/>
  <c r="L510" i="3" s="1"/>
  <c r="L511" i="3" s="1"/>
  <c r="L512" i="3" s="1"/>
  <c r="L513" i="3" s="1"/>
  <c r="L514" i="3" s="1"/>
  <c r="L515" i="3" s="1"/>
  <c r="L516" i="3" s="1"/>
  <c r="L517" i="3" s="1"/>
  <c r="L518" i="3" s="1"/>
  <c r="L519" i="3" s="1"/>
  <c r="L520" i="3" s="1"/>
  <c r="L521" i="3" s="1"/>
  <c r="L522" i="3" s="1"/>
  <c r="L523" i="3" s="1"/>
  <c r="L524" i="3" s="1"/>
  <c r="L525" i="3" s="1"/>
  <c r="L526" i="3" s="1"/>
  <c r="L527" i="3" s="1"/>
  <c r="L528" i="3" s="1"/>
  <c r="L529" i="3" s="1"/>
  <c r="L530" i="3" s="1"/>
  <c r="L531" i="3" s="1"/>
  <c r="L532" i="3" s="1"/>
  <c r="L533" i="3" s="1"/>
  <c r="L534" i="3" s="1"/>
  <c r="L535" i="3" s="1"/>
  <c r="L536" i="3" s="1"/>
  <c r="L537" i="3" s="1"/>
  <c r="L538" i="3" s="1"/>
  <c r="L539" i="3" s="1"/>
  <c r="L540" i="3" s="1"/>
  <c r="L541" i="3" s="1"/>
  <c r="L542" i="3" s="1"/>
  <c r="L543" i="3" s="1"/>
  <c r="L544" i="3" s="1"/>
  <c r="L545" i="3" s="1"/>
  <c r="L546" i="3" s="1"/>
  <c r="L547" i="3" s="1"/>
  <c r="L548" i="3" s="1"/>
  <c r="L549" i="3" s="1"/>
  <c r="L550" i="3" s="1"/>
  <c r="L551" i="3" s="1"/>
  <c r="L552" i="3" s="1"/>
  <c r="L553" i="3" s="1"/>
  <c r="L554" i="3" s="1"/>
  <c r="L555" i="3" s="1"/>
  <c r="L556" i="3" s="1"/>
  <c r="L557" i="3" s="1"/>
  <c r="L558" i="3" s="1"/>
  <c r="L559" i="3" s="1"/>
  <c r="L560" i="3" s="1"/>
  <c r="L561" i="3" s="1"/>
  <c r="L562" i="3" s="1"/>
  <c r="L563" i="3" s="1"/>
  <c r="L564" i="3" s="1"/>
  <c r="L565" i="3" s="1"/>
  <c r="L566" i="3" s="1"/>
  <c r="L567" i="3" s="1"/>
  <c r="L568" i="3" s="1"/>
  <c r="L569" i="3" s="1"/>
  <c r="L570" i="3" s="1"/>
  <c r="L571" i="3" s="1"/>
  <c r="L572" i="3" s="1"/>
  <c r="L573" i="3" s="1"/>
  <c r="L574" i="3" s="1"/>
  <c r="L575" i="3" s="1"/>
  <c r="L576" i="3" s="1"/>
  <c r="L577" i="3" s="1"/>
  <c r="L578" i="3" s="1"/>
  <c r="L579" i="3" s="1"/>
  <c r="L580" i="3" s="1"/>
  <c r="L581" i="3" s="1"/>
  <c r="L582" i="3" s="1"/>
  <c r="L583" i="3" s="1"/>
  <c r="L584" i="3" s="1"/>
  <c r="L585" i="3" s="1"/>
  <c r="L586" i="3" s="1"/>
  <c r="L587" i="3" s="1"/>
  <c r="L588" i="3" s="1"/>
  <c r="L589" i="3" s="1"/>
  <c r="L590" i="3" s="1"/>
  <c r="L591" i="3" s="1"/>
  <c r="L592" i="3" s="1"/>
  <c r="L593" i="3" s="1"/>
  <c r="L594" i="3" s="1"/>
  <c r="L595" i="3" s="1"/>
  <c r="L596" i="3" s="1"/>
  <c r="L597" i="3" s="1"/>
  <c r="L598" i="3" s="1"/>
  <c r="L599" i="3" s="1"/>
  <c r="L600" i="3" s="1"/>
  <c r="L601" i="3" s="1"/>
  <c r="L602" i="3" s="1"/>
  <c r="L603" i="3" s="1"/>
  <c r="L604" i="3" s="1"/>
  <c r="L605" i="3" s="1"/>
  <c r="L606" i="3" s="1"/>
  <c r="L607" i="3" s="1"/>
  <c r="L608" i="3" s="1"/>
  <c r="A365" i="3" l="1"/>
  <c r="B364" i="3"/>
  <c r="A366" i="3" l="1"/>
  <c r="B365" i="3"/>
  <c r="B366" i="3" l="1"/>
  <c r="A367" i="3"/>
  <c r="A368" i="3" l="1"/>
  <c r="B367" i="3"/>
  <c r="A369" i="3" l="1"/>
  <c r="B368" i="3"/>
  <c r="A370" i="3" l="1"/>
  <c r="B369" i="3"/>
  <c r="A371" i="3" l="1"/>
  <c r="B370" i="3"/>
  <c r="B371" i="3" l="1"/>
  <c r="A372" i="3"/>
  <c r="A373" i="3" l="1"/>
  <c r="B372" i="3"/>
  <c r="A374" i="3" l="1"/>
  <c r="B373" i="3"/>
  <c r="B374" i="3" l="1"/>
  <c r="A375" i="3"/>
  <c r="B375" i="3" l="1"/>
  <c r="A376" i="3"/>
  <c r="A377" i="3" l="1"/>
  <c r="B376" i="3"/>
  <c r="B377" i="3" l="1"/>
  <c r="A378" i="3"/>
  <c r="A379" i="3" l="1"/>
  <c r="B378" i="3"/>
  <c r="A380" i="3" l="1"/>
  <c r="B379" i="3"/>
  <c r="B380" i="3" l="1"/>
  <c r="A381" i="3"/>
  <c r="A382" i="3" l="1"/>
  <c r="B381" i="3"/>
  <c r="A383" i="3" l="1"/>
  <c r="B382" i="3"/>
  <c r="A384" i="3" l="1"/>
  <c r="B383" i="3"/>
  <c r="B384" i="3" l="1"/>
  <c r="A385" i="3"/>
  <c r="B385" i="3" l="1"/>
  <c r="A386" i="3"/>
  <c r="A387" i="3" l="1"/>
  <c r="B386" i="3"/>
  <c r="A388" i="3" l="1"/>
  <c r="A389" i="3" s="1"/>
  <c r="A390" i="3" s="1"/>
  <c r="A391" i="3" s="1"/>
  <c r="A392" i="3" s="1"/>
  <c r="A393" i="3" s="1"/>
  <c r="A394" i="3" s="1"/>
  <c r="A395" i="3" s="1"/>
  <c r="A396" i="3" s="1"/>
  <c r="A397" i="3" s="1"/>
  <c r="A398" i="3" s="1"/>
  <c r="A399" i="3" s="1"/>
  <c r="A400" i="3" s="1"/>
  <c r="A401" i="3" s="1"/>
  <c r="A402" i="3" s="1"/>
  <c r="A403" i="3" s="1"/>
  <c r="A404" i="3" s="1"/>
  <c r="A405" i="3" s="1"/>
  <c r="A406" i="3" s="1"/>
  <c r="A407" i="3" s="1"/>
  <c r="A408" i="3" s="1"/>
  <c r="A409" i="3" s="1"/>
  <c r="A410" i="3" s="1"/>
  <c r="A411" i="3" s="1"/>
  <c r="A412" i="3" s="1"/>
  <c r="A413" i="3" s="1"/>
  <c r="A414" i="3" s="1"/>
  <c r="A415" i="3" s="1"/>
  <c r="A416" i="3" s="1"/>
  <c r="A417" i="3" s="1"/>
  <c r="A418" i="3" s="1"/>
  <c r="A419" i="3" s="1"/>
  <c r="A420" i="3" s="1"/>
  <c r="A421" i="3" s="1"/>
  <c r="A422" i="3" s="1"/>
  <c r="A423" i="3" s="1"/>
  <c r="A424" i="3" s="1"/>
  <c r="A425" i="3" s="1"/>
  <c r="A426" i="3" s="1"/>
  <c r="A427" i="3" s="1"/>
  <c r="A428" i="3" s="1"/>
  <c r="A429" i="3" s="1"/>
  <c r="A430" i="3" s="1"/>
  <c r="A431" i="3" s="1"/>
  <c r="A432" i="3" s="1"/>
  <c r="A433" i="3" s="1"/>
  <c r="A434" i="3" s="1"/>
  <c r="A435" i="3" s="1"/>
  <c r="A436" i="3" s="1"/>
  <c r="A437" i="3" s="1"/>
  <c r="A438" i="3" s="1"/>
  <c r="A439" i="3" s="1"/>
  <c r="A440" i="3" s="1"/>
  <c r="A441" i="3" s="1"/>
  <c r="A442" i="3" s="1"/>
  <c r="A443" i="3" s="1"/>
  <c r="A444" i="3" s="1"/>
  <c r="A445" i="3" s="1"/>
  <c r="A446" i="3" s="1"/>
  <c r="A447" i="3" s="1"/>
  <c r="A448" i="3" s="1"/>
  <c r="A449" i="3" s="1"/>
  <c r="A450" i="3" s="1"/>
  <c r="A451" i="3" s="1"/>
  <c r="A452" i="3" s="1"/>
  <c r="A453" i="3" s="1"/>
  <c r="A454" i="3" s="1"/>
  <c r="A455" i="3" s="1"/>
  <c r="A456" i="3" s="1"/>
  <c r="A457" i="3" s="1"/>
  <c r="A458" i="3" s="1"/>
  <c r="A459" i="3" s="1"/>
  <c r="A460" i="3" s="1"/>
  <c r="A461" i="3" s="1"/>
  <c r="A462" i="3" s="1"/>
  <c r="A463" i="3" s="1"/>
  <c r="A464" i="3" s="1"/>
  <c r="A465" i="3" s="1"/>
  <c r="A466" i="3" s="1"/>
  <c r="A467" i="3" s="1"/>
  <c r="A468" i="3" s="1"/>
  <c r="A469" i="3" s="1"/>
  <c r="A470" i="3" s="1"/>
  <c r="A471" i="3" s="1"/>
  <c r="A472" i="3" s="1"/>
  <c r="A473" i="3" s="1"/>
  <c r="A474" i="3" s="1"/>
  <c r="A475" i="3" s="1"/>
  <c r="A476" i="3" s="1"/>
  <c r="A477" i="3" s="1"/>
  <c r="A478" i="3" s="1"/>
  <c r="A479" i="3" s="1"/>
  <c r="A480" i="3" s="1"/>
  <c r="A481" i="3" s="1"/>
  <c r="A482" i="3" s="1"/>
  <c r="A483" i="3" s="1"/>
  <c r="A484" i="3" s="1"/>
  <c r="A485" i="3" s="1"/>
  <c r="A486" i="3" s="1"/>
  <c r="A487" i="3" s="1"/>
  <c r="A488" i="3" s="1"/>
  <c r="A489" i="3" s="1"/>
  <c r="A490" i="3" s="1"/>
  <c r="A491" i="3" s="1"/>
  <c r="A492" i="3" s="1"/>
  <c r="A493" i="3" s="1"/>
  <c r="A494" i="3" s="1"/>
  <c r="A495" i="3" s="1"/>
  <c r="A496" i="3" s="1"/>
  <c r="A497" i="3" s="1"/>
  <c r="A498" i="3" s="1"/>
  <c r="A499" i="3" s="1"/>
  <c r="A500" i="3" s="1"/>
  <c r="A501" i="3" s="1"/>
  <c r="A502" i="3" s="1"/>
  <c r="A503" i="3" s="1"/>
  <c r="A504" i="3" s="1"/>
  <c r="A505" i="3" s="1"/>
  <c r="A506" i="3" s="1"/>
  <c r="A507" i="3" s="1"/>
  <c r="A508" i="3" s="1"/>
  <c r="A509" i="3" s="1"/>
  <c r="A510" i="3" s="1"/>
  <c r="A511" i="3" s="1"/>
  <c r="A512" i="3" s="1"/>
  <c r="A513" i="3" s="1"/>
  <c r="A514" i="3" s="1"/>
  <c r="A515" i="3" s="1"/>
  <c r="A516" i="3" s="1"/>
  <c r="A517" i="3" s="1"/>
  <c r="A518" i="3" s="1"/>
  <c r="A519" i="3" s="1"/>
  <c r="A520" i="3" s="1"/>
  <c r="A521" i="3" s="1"/>
  <c r="A522" i="3" s="1"/>
  <c r="A523" i="3" s="1"/>
  <c r="A524" i="3" s="1"/>
  <c r="A525" i="3" s="1"/>
  <c r="A526" i="3" s="1"/>
  <c r="A527" i="3" s="1"/>
  <c r="A528" i="3" s="1"/>
  <c r="A529" i="3" s="1"/>
  <c r="A530" i="3" s="1"/>
  <c r="A531" i="3" s="1"/>
  <c r="A532" i="3" s="1"/>
  <c r="A533" i="3" s="1"/>
  <c r="A534" i="3" s="1"/>
  <c r="A535" i="3" s="1"/>
  <c r="A536" i="3" s="1"/>
  <c r="A537" i="3" s="1"/>
  <c r="A538" i="3" s="1"/>
  <c r="A539" i="3" s="1"/>
  <c r="A540" i="3" s="1"/>
  <c r="A541" i="3" s="1"/>
  <c r="A542" i="3" s="1"/>
  <c r="A543" i="3" s="1"/>
  <c r="A544" i="3" s="1"/>
  <c r="A545" i="3" s="1"/>
  <c r="A546" i="3" s="1"/>
  <c r="A547" i="3" s="1"/>
  <c r="A548" i="3" s="1"/>
  <c r="A549" i="3" s="1"/>
  <c r="A550" i="3" s="1"/>
  <c r="A551" i="3" s="1"/>
  <c r="A552" i="3" s="1"/>
  <c r="A553" i="3" s="1"/>
  <c r="A554" i="3" s="1"/>
  <c r="A555" i="3" s="1"/>
  <c r="A556" i="3" s="1"/>
  <c r="A557" i="3" s="1"/>
  <c r="A558" i="3" s="1"/>
  <c r="A559" i="3" s="1"/>
  <c r="A560" i="3" s="1"/>
  <c r="A561" i="3" s="1"/>
  <c r="A562" i="3" s="1"/>
  <c r="A563" i="3" s="1"/>
  <c r="A564" i="3" s="1"/>
  <c r="A565" i="3" s="1"/>
  <c r="A566" i="3" s="1"/>
  <c r="A567" i="3" s="1"/>
  <c r="A568" i="3" s="1"/>
  <c r="A569" i="3" s="1"/>
  <c r="A570" i="3" s="1"/>
  <c r="A571" i="3" s="1"/>
  <c r="A572" i="3" s="1"/>
  <c r="A573" i="3" s="1"/>
  <c r="A574" i="3" s="1"/>
  <c r="A575" i="3" s="1"/>
  <c r="A576" i="3" s="1"/>
  <c r="A577" i="3" s="1"/>
  <c r="A578" i="3" s="1"/>
  <c r="A579" i="3" s="1"/>
  <c r="A580" i="3" s="1"/>
  <c r="A581" i="3" s="1"/>
  <c r="A582" i="3" s="1"/>
  <c r="A583" i="3" s="1"/>
  <c r="A584" i="3" s="1"/>
  <c r="A585" i="3" s="1"/>
  <c r="A586" i="3" s="1"/>
  <c r="A587" i="3" s="1"/>
  <c r="A588" i="3" s="1"/>
  <c r="A589" i="3" s="1"/>
  <c r="A590" i="3" s="1"/>
  <c r="A591" i="3" s="1"/>
  <c r="A592" i="3" s="1"/>
  <c r="A593" i="3" s="1"/>
  <c r="A594" i="3" s="1"/>
  <c r="A595" i="3" s="1"/>
  <c r="A596" i="3" s="1"/>
  <c r="A597" i="3" s="1"/>
  <c r="A598" i="3" s="1"/>
  <c r="A599" i="3" s="1"/>
  <c r="A600" i="3" s="1"/>
  <c r="A601" i="3" s="1"/>
  <c r="A602" i="3" s="1"/>
  <c r="A603" i="3" s="1"/>
  <c r="A604" i="3" s="1"/>
  <c r="A605" i="3" s="1"/>
  <c r="A606" i="3" s="1"/>
  <c r="A607" i="3" s="1"/>
  <c r="A608" i="3" s="1"/>
  <c r="B387" i="3"/>
  <c r="B388" i="3" s="1"/>
  <c r="B389" i="3" s="1"/>
  <c r="B390" i="3" s="1"/>
  <c r="B391" i="3" s="1"/>
  <c r="B392" i="3" s="1"/>
  <c r="B393" i="3" s="1"/>
  <c r="B394" i="3" s="1"/>
  <c r="B395" i="3" s="1"/>
  <c r="B396" i="3" s="1"/>
  <c r="B397" i="3" s="1"/>
  <c r="B398" i="3" s="1"/>
  <c r="B399" i="3" s="1"/>
  <c r="B400" i="3" s="1"/>
  <c r="B401" i="3" s="1"/>
  <c r="B402" i="3" s="1"/>
  <c r="B403" i="3" s="1"/>
  <c r="B404" i="3" s="1"/>
  <c r="B405" i="3" s="1"/>
  <c r="B406" i="3" s="1"/>
  <c r="B407" i="3" s="1"/>
  <c r="B408" i="3" s="1"/>
  <c r="B409" i="3" s="1"/>
  <c r="B410" i="3" s="1"/>
  <c r="B411" i="3" s="1"/>
  <c r="B412" i="3" s="1"/>
  <c r="B413" i="3" s="1"/>
  <c r="B414" i="3" s="1"/>
  <c r="B415" i="3" s="1"/>
  <c r="B416" i="3" s="1"/>
  <c r="B417" i="3" s="1"/>
  <c r="B418" i="3" s="1"/>
  <c r="B419" i="3" s="1"/>
  <c r="B420" i="3" s="1"/>
  <c r="B421" i="3" s="1"/>
  <c r="B422" i="3" s="1"/>
  <c r="B423" i="3" s="1"/>
  <c r="B424" i="3" s="1"/>
  <c r="B425" i="3" s="1"/>
  <c r="B426" i="3" s="1"/>
  <c r="B427" i="3" s="1"/>
  <c r="B428" i="3" s="1"/>
  <c r="B429" i="3" s="1"/>
  <c r="B430" i="3" s="1"/>
  <c r="B431" i="3" s="1"/>
  <c r="B432" i="3" s="1"/>
  <c r="B433" i="3" s="1"/>
  <c r="B434" i="3" s="1"/>
  <c r="B435" i="3" s="1"/>
  <c r="B436" i="3" s="1"/>
  <c r="B437" i="3" s="1"/>
  <c r="B438" i="3" s="1"/>
  <c r="B439" i="3" s="1"/>
  <c r="B440" i="3" s="1"/>
  <c r="B441" i="3" s="1"/>
  <c r="B442" i="3" s="1"/>
  <c r="B443" i="3" s="1"/>
  <c r="B444" i="3" s="1"/>
  <c r="B445" i="3" s="1"/>
  <c r="B446" i="3" s="1"/>
  <c r="B447" i="3" s="1"/>
  <c r="B448" i="3" s="1"/>
  <c r="B449" i="3" s="1"/>
  <c r="B450" i="3" s="1"/>
  <c r="B451" i="3" s="1"/>
  <c r="B452" i="3" s="1"/>
  <c r="B453" i="3" s="1"/>
  <c r="B454" i="3" s="1"/>
  <c r="B455" i="3" s="1"/>
  <c r="B456" i="3" s="1"/>
  <c r="B457" i="3" s="1"/>
  <c r="B458" i="3" s="1"/>
  <c r="B459" i="3" s="1"/>
  <c r="B460" i="3" s="1"/>
  <c r="B461" i="3" s="1"/>
  <c r="B462" i="3" s="1"/>
  <c r="B463" i="3" s="1"/>
  <c r="B464" i="3" s="1"/>
  <c r="B465" i="3" s="1"/>
  <c r="B466" i="3" s="1"/>
  <c r="B467" i="3" s="1"/>
  <c r="B468" i="3" s="1"/>
  <c r="B469" i="3" s="1"/>
  <c r="B470" i="3" s="1"/>
  <c r="B471" i="3" s="1"/>
  <c r="B472" i="3" s="1"/>
  <c r="B473" i="3" s="1"/>
  <c r="B474" i="3" s="1"/>
  <c r="B475" i="3" s="1"/>
  <c r="B476" i="3" s="1"/>
  <c r="B477" i="3" s="1"/>
  <c r="B478" i="3" s="1"/>
  <c r="B479" i="3" s="1"/>
  <c r="B480" i="3" s="1"/>
  <c r="B481" i="3" s="1"/>
  <c r="B482" i="3" s="1"/>
  <c r="B483" i="3" s="1"/>
  <c r="B484" i="3" s="1"/>
  <c r="B485" i="3" s="1"/>
  <c r="B486" i="3" s="1"/>
  <c r="B487" i="3" s="1"/>
  <c r="B488" i="3" s="1"/>
  <c r="B489" i="3" s="1"/>
  <c r="B490" i="3" s="1"/>
  <c r="B491" i="3" s="1"/>
  <c r="B492" i="3" s="1"/>
  <c r="B493" i="3" s="1"/>
  <c r="B494" i="3" s="1"/>
  <c r="B495" i="3" s="1"/>
  <c r="B496" i="3" s="1"/>
  <c r="B497" i="3" s="1"/>
  <c r="B498" i="3" s="1"/>
  <c r="B499" i="3" s="1"/>
  <c r="B500" i="3" s="1"/>
  <c r="B501" i="3" s="1"/>
  <c r="B502" i="3" s="1"/>
  <c r="B503" i="3" s="1"/>
  <c r="B504" i="3" s="1"/>
  <c r="B505" i="3" s="1"/>
  <c r="B506" i="3" s="1"/>
  <c r="B507" i="3" s="1"/>
  <c r="B508" i="3" s="1"/>
  <c r="B509" i="3" s="1"/>
  <c r="B510" i="3" s="1"/>
  <c r="B511" i="3" s="1"/>
  <c r="B512" i="3" s="1"/>
  <c r="B513" i="3" s="1"/>
  <c r="B514" i="3" s="1"/>
  <c r="B515" i="3" s="1"/>
  <c r="B516" i="3" s="1"/>
  <c r="B517" i="3" s="1"/>
  <c r="B518" i="3" s="1"/>
  <c r="B519" i="3" s="1"/>
  <c r="B520" i="3" s="1"/>
  <c r="B521" i="3" s="1"/>
  <c r="B522" i="3" s="1"/>
  <c r="B523" i="3" s="1"/>
  <c r="B524" i="3" s="1"/>
  <c r="B525" i="3" s="1"/>
  <c r="B526" i="3" s="1"/>
  <c r="B527" i="3" s="1"/>
  <c r="B528" i="3" s="1"/>
  <c r="B529" i="3" s="1"/>
  <c r="B530" i="3" s="1"/>
  <c r="B531" i="3" s="1"/>
  <c r="B532" i="3" s="1"/>
  <c r="B533" i="3" s="1"/>
  <c r="B534" i="3" s="1"/>
  <c r="B535" i="3" s="1"/>
  <c r="B536" i="3" s="1"/>
  <c r="B537" i="3" s="1"/>
  <c r="B538" i="3" s="1"/>
  <c r="B539" i="3" s="1"/>
  <c r="B540" i="3" s="1"/>
  <c r="B541" i="3" s="1"/>
  <c r="B542" i="3" s="1"/>
  <c r="B543" i="3" s="1"/>
  <c r="B544" i="3" s="1"/>
  <c r="B545" i="3" s="1"/>
  <c r="B546" i="3" s="1"/>
  <c r="B547" i="3" s="1"/>
  <c r="B548" i="3" s="1"/>
  <c r="B549" i="3" s="1"/>
  <c r="B550" i="3" s="1"/>
  <c r="B551" i="3" s="1"/>
  <c r="B552" i="3" s="1"/>
  <c r="B553" i="3" s="1"/>
  <c r="B554" i="3" s="1"/>
  <c r="B555" i="3" s="1"/>
  <c r="B556" i="3" s="1"/>
  <c r="B557" i="3" s="1"/>
  <c r="B558" i="3" s="1"/>
  <c r="B559" i="3" s="1"/>
  <c r="B560" i="3" s="1"/>
  <c r="B561" i="3" s="1"/>
  <c r="B562" i="3" s="1"/>
  <c r="B563" i="3" s="1"/>
  <c r="B564" i="3" s="1"/>
  <c r="B565" i="3" s="1"/>
  <c r="B566" i="3" s="1"/>
  <c r="B567" i="3" s="1"/>
  <c r="B568" i="3" s="1"/>
  <c r="B569" i="3" s="1"/>
  <c r="B570" i="3" s="1"/>
  <c r="B571" i="3" s="1"/>
  <c r="B572" i="3" s="1"/>
  <c r="B573" i="3" s="1"/>
  <c r="B574" i="3" s="1"/>
  <c r="B575" i="3" s="1"/>
  <c r="B576" i="3" s="1"/>
  <c r="B577" i="3" s="1"/>
  <c r="B578" i="3" s="1"/>
  <c r="B579" i="3" s="1"/>
  <c r="B580" i="3" s="1"/>
  <c r="B581" i="3" s="1"/>
  <c r="B582" i="3" s="1"/>
  <c r="B583" i="3" s="1"/>
  <c r="B584" i="3" s="1"/>
  <c r="B585" i="3" s="1"/>
  <c r="B586" i="3" s="1"/>
  <c r="B587" i="3" s="1"/>
  <c r="B588" i="3" s="1"/>
  <c r="B589" i="3" s="1"/>
  <c r="B590" i="3" s="1"/>
  <c r="B591" i="3" s="1"/>
  <c r="B592" i="3" s="1"/>
  <c r="B593" i="3" s="1"/>
  <c r="B594" i="3" s="1"/>
  <c r="B595" i="3" s="1"/>
  <c r="B596" i="3" s="1"/>
  <c r="B597" i="3" s="1"/>
  <c r="B598" i="3" s="1"/>
  <c r="B599" i="3" s="1"/>
  <c r="B600" i="3" s="1"/>
  <c r="B601" i="3" s="1"/>
  <c r="B602" i="3" s="1"/>
  <c r="B603" i="3" s="1"/>
  <c r="B604" i="3" s="1"/>
  <c r="B605" i="3" s="1"/>
  <c r="B606" i="3" s="1"/>
  <c r="B607" i="3" s="1"/>
  <c r="B608" i="3" s="1"/>
  <c r="X68" i="1" l="1"/>
  <c r="W67" i="1"/>
  <c r="X67" i="1" s="1"/>
  <c r="Y71" i="1" l="1"/>
  <c r="Y72" i="1" s="1"/>
  <c r="O27" i="1"/>
  <c r="B60" i="1" l="1"/>
  <c r="B46" i="1" l="1"/>
  <c r="B48" i="1"/>
  <c r="B52" i="1"/>
  <c r="K15" i="1" l="1"/>
  <c r="M32" i="1" l="1"/>
  <c r="L24" i="1" l="1"/>
  <c r="M16" i="1"/>
  <c r="M24" i="1" l="1"/>
  <c r="M25" i="1" s="1"/>
  <c r="D23" i="1" l="1"/>
  <c r="J33" i="1" l="1"/>
  <c r="J34" i="1" s="1"/>
  <c r="K27" i="1" l="1"/>
  <c r="J24" i="1" l="1"/>
  <c r="K18" i="1" l="1"/>
  <c r="B56" i="1" l="1"/>
  <c r="B40" i="1" s="1"/>
  <c r="C47" i="1"/>
  <c r="B42" i="1" l="1"/>
  <c r="C43" i="1" s="1"/>
  <c r="B39" i="1"/>
  <c r="B61" i="1"/>
  <c r="C30" i="3" l="1"/>
  <c r="C49" i="3"/>
  <c r="C59" i="3"/>
  <c r="C22" i="3"/>
  <c r="C19" i="3"/>
  <c r="C41" i="3"/>
  <c r="C61" i="3"/>
  <c r="C17" i="3"/>
  <c r="C358" i="3"/>
  <c r="C350" i="3"/>
  <c r="C342" i="3"/>
  <c r="C333" i="3"/>
  <c r="C325" i="3"/>
  <c r="C317" i="3"/>
  <c r="C309" i="3"/>
  <c r="C300" i="3"/>
  <c r="C292" i="3"/>
  <c r="C10" i="3"/>
  <c r="C7" i="3"/>
  <c r="C44" i="3"/>
  <c r="C28" i="3"/>
  <c r="C27" i="3"/>
  <c r="C42" i="3"/>
  <c r="C60" i="3"/>
  <c r="C355" i="3"/>
  <c r="B43" i="1"/>
  <c r="B55" i="1" s="1"/>
  <c r="B44" i="1" s="1"/>
  <c r="B50" i="1" s="1"/>
  <c r="I26" i="1" s="1"/>
  <c r="I15" i="1" s="1"/>
  <c r="C11" i="3"/>
  <c r="C21" i="3"/>
  <c r="C52" i="3"/>
  <c r="C46" i="3"/>
  <c r="C16" i="3"/>
  <c r="C43" i="3"/>
  <c r="C20" i="3"/>
  <c r="C39" i="3"/>
  <c r="C360" i="3"/>
  <c r="C352" i="3"/>
  <c r="C344" i="3"/>
  <c r="C335" i="3"/>
  <c r="C327" i="3"/>
  <c r="C23" i="3"/>
  <c r="C18" i="3"/>
  <c r="C29" i="3"/>
  <c r="C57" i="3"/>
  <c r="C3" i="3"/>
  <c r="C48" i="3"/>
  <c r="C54" i="3"/>
  <c r="C47" i="3"/>
  <c r="C357" i="3"/>
  <c r="C349" i="3"/>
  <c r="C341" i="3"/>
  <c r="C332" i="3"/>
  <c r="C324" i="3"/>
  <c r="C316" i="3"/>
  <c r="C308" i="3"/>
  <c r="C299" i="3"/>
  <c r="C291" i="3"/>
  <c r="C283" i="3"/>
  <c r="C40" i="3"/>
  <c r="C33" i="3"/>
  <c r="C15" i="3"/>
  <c r="C8" i="3"/>
  <c r="C5" i="3"/>
  <c r="C37" i="3"/>
  <c r="C31" i="3"/>
  <c r="I2" i="3"/>
  <c r="M2" i="3" s="1"/>
  <c r="C362" i="3"/>
  <c r="C354" i="3"/>
  <c r="C346" i="3"/>
  <c r="C338" i="3"/>
  <c r="C329" i="3"/>
  <c r="C321" i="3"/>
  <c r="C313" i="3"/>
  <c r="C304" i="3"/>
  <c r="C296" i="3"/>
  <c r="C288" i="3"/>
  <c r="C35" i="3"/>
  <c r="C58" i="3"/>
  <c r="C38" i="3"/>
  <c r="C56" i="3"/>
  <c r="C50" i="3"/>
  <c r="C6" i="3"/>
  <c r="C45" i="3"/>
  <c r="C9" i="3"/>
  <c r="C359" i="3"/>
  <c r="C351" i="3"/>
  <c r="C343" i="3"/>
  <c r="C334" i="3"/>
  <c r="C326" i="3"/>
  <c r="C318" i="3"/>
  <c r="C310" i="3"/>
  <c r="C301" i="3"/>
  <c r="C293" i="3"/>
  <c r="C34" i="3"/>
  <c r="C63" i="3"/>
  <c r="C53" i="3"/>
  <c r="C36" i="3"/>
  <c r="C13" i="3"/>
  <c r="C12" i="3"/>
  <c r="C24" i="3"/>
  <c r="C25" i="3"/>
  <c r="C4" i="3"/>
  <c r="C340" i="3"/>
  <c r="C319" i="3"/>
  <c r="C302" i="3"/>
  <c r="C286" i="3"/>
  <c r="C282" i="3"/>
  <c r="C273" i="3"/>
  <c r="C265" i="3"/>
  <c r="C257" i="3"/>
  <c r="C249" i="3"/>
  <c r="C240" i="3"/>
  <c r="C232" i="3"/>
  <c r="C224" i="3"/>
  <c r="C216" i="3"/>
  <c r="C207" i="3"/>
  <c r="C198" i="3"/>
  <c r="C189" i="3"/>
  <c r="C180" i="3"/>
  <c r="C172" i="3"/>
  <c r="C164" i="3"/>
  <c r="C156" i="3"/>
  <c r="C148" i="3"/>
  <c r="C140" i="3"/>
  <c r="C132" i="3"/>
  <c r="C124" i="3"/>
  <c r="C116" i="3"/>
  <c r="C108" i="3"/>
  <c r="C55" i="3"/>
  <c r="C347" i="3"/>
  <c r="C331" i="3"/>
  <c r="C307" i="3"/>
  <c r="C290" i="3"/>
  <c r="C285" i="3"/>
  <c r="C279" i="3"/>
  <c r="C270" i="3"/>
  <c r="C262" i="3"/>
  <c r="C254" i="3"/>
  <c r="C246" i="3"/>
  <c r="C237" i="3"/>
  <c r="C229" i="3"/>
  <c r="C221" i="3"/>
  <c r="C212" i="3"/>
  <c r="C203" i="3"/>
  <c r="C195" i="3"/>
  <c r="C186" i="3"/>
  <c r="C177" i="3"/>
  <c r="C169" i="3"/>
  <c r="C161" i="3"/>
  <c r="C153" i="3"/>
  <c r="C145" i="3"/>
  <c r="C137" i="3"/>
  <c r="C129" i="3"/>
  <c r="C121" i="3"/>
  <c r="C113" i="3"/>
  <c r="C105" i="3"/>
  <c r="C14" i="3"/>
  <c r="C353" i="3"/>
  <c r="C339" i="3"/>
  <c r="C323" i="3"/>
  <c r="C312" i="3"/>
  <c r="C295" i="3"/>
  <c r="C276" i="3"/>
  <c r="C267" i="3"/>
  <c r="C259" i="3"/>
  <c r="C251" i="3"/>
  <c r="C242" i="3"/>
  <c r="C234" i="3"/>
  <c r="C226" i="3"/>
  <c r="C218" i="3"/>
  <c r="C209" i="3"/>
  <c r="C200" i="3"/>
  <c r="C192" i="3"/>
  <c r="C183" i="3"/>
  <c r="C174" i="3"/>
  <c r="C166" i="3"/>
  <c r="C158" i="3"/>
  <c r="C150" i="3"/>
  <c r="C142" i="3"/>
  <c r="C134" i="3"/>
  <c r="C126" i="3"/>
  <c r="C118" i="3"/>
  <c r="C110" i="3"/>
  <c r="C32" i="3"/>
  <c r="C345" i="3"/>
  <c r="C330" i="3"/>
  <c r="C305" i="3"/>
  <c r="C289" i="3"/>
  <c r="C281" i="3"/>
  <c r="C272" i="3"/>
  <c r="C264" i="3"/>
  <c r="C256" i="3"/>
  <c r="C248" i="3"/>
  <c r="C239" i="3"/>
  <c r="C231" i="3"/>
  <c r="C223" i="3"/>
  <c r="C215" i="3"/>
  <c r="C205" i="3"/>
  <c r="C197" i="3"/>
  <c r="C188" i="3"/>
  <c r="C179" i="3"/>
  <c r="C171" i="3"/>
  <c r="C163" i="3"/>
  <c r="C155" i="3"/>
  <c r="C147" i="3"/>
  <c r="C139" i="3"/>
  <c r="C131" i="3"/>
  <c r="C123" i="3"/>
  <c r="C115" i="3"/>
  <c r="C107" i="3"/>
  <c r="C62" i="3"/>
  <c r="C361" i="3"/>
  <c r="C336" i="3"/>
  <c r="C322" i="3"/>
  <c r="C311" i="3"/>
  <c r="C294" i="3"/>
  <c r="C284" i="3"/>
  <c r="C278" i="3"/>
  <c r="C269" i="3"/>
  <c r="C261" i="3"/>
  <c r="C253" i="3"/>
  <c r="C245" i="3"/>
  <c r="C236" i="3"/>
  <c r="C228" i="3"/>
  <c r="C220" i="3"/>
  <c r="C211" i="3"/>
  <c r="C202" i="3"/>
  <c r="C194" i="3"/>
  <c r="C185" i="3"/>
  <c r="C176" i="3"/>
  <c r="C168" i="3"/>
  <c r="C160" i="3"/>
  <c r="C152" i="3"/>
  <c r="C144" i="3"/>
  <c r="C136" i="3"/>
  <c r="C128" i="3"/>
  <c r="C120" i="3"/>
  <c r="C112" i="3"/>
  <c r="C51" i="3"/>
  <c r="C328" i="3"/>
  <c r="C315" i="3"/>
  <c r="C298" i="3"/>
  <c r="C274" i="3"/>
  <c r="C266" i="3"/>
  <c r="C258" i="3"/>
  <c r="C250" i="3"/>
  <c r="C241" i="3"/>
  <c r="C233" i="3"/>
  <c r="C225" i="3"/>
  <c r="C217" i="3"/>
  <c r="C208" i="3"/>
  <c r="C199" i="3"/>
  <c r="C191" i="3"/>
  <c r="C181" i="3"/>
  <c r="C173" i="3"/>
  <c r="C165" i="3"/>
  <c r="C157" i="3"/>
  <c r="C149" i="3"/>
  <c r="C141" i="3"/>
  <c r="C133" i="3"/>
  <c r="C125" i="3"/>
  <c r="C117" i="3"/>
  <c r="C109" i="3"/>
  <c r="C356" i="3"/>
  <c r="C348" i="3"/>
  <c r="C314" i="3"/>
  <c r="C297" i="3"/>
  <c r="C277" i="3"/>
  <c r="C268" i="3"/>
  <c r="C260" i="3"/>
  <c r="C252" i="3"/>
  <c r="C243" i="3"/>
  <c r="C235" i="3"/>
  <c r="C227" i="3"/>
  <c r="C219" i="3"/>
  <c r="C210" i="3"/>
  <c r="C201" i="3"/>
  <c r="C193" i="3"/>
  <c r="C184" i="3"/>
  <c r="C175" i="3"/>
  <c r="C167" i="3"/>
  <c r="C159" i="3"/>
  <c r="C151" i="3"/>
  <c r="C143" i="3"/>
  <c r="C135" i="3"/>
  <c r="C127" i="3"/>
  <c r="C119" i="3"/>
  <c r="C111" i="3"/>
  <c r="C247" i="3"/>
  <c r="C178" i="3"/>
  <c r="C114" i="3"/>
  <c r="C97" i="3"/>
  <c r="C89" i="3"/>
  <c r="C81" i="3"/>
  <c r="C73" i="3"/>
  <c r="C65" i="3"/>
  <c r="I32" i="1"/>
  <c r="D360" i="3"/>
  <c r="D352" i="3"/>
  <c r="D344" i="3"/>
  <c r="D331" i="3"/>
  <c r="D323" i="3"/>
  <c r="D315" i="3"/>
  <c r="D307" i="3"/>
  <c r="D302" i="3"/>
  <c r="D294" i="3"/>
  <c r="D286" i="3"/>
  <c r="D278" i="3"/>
  <c r="D273" i="3"/>
  <c r="D265" i="3"/>
  <c r="D257" i="3"/>
  <c r="D249" i="3"/>
  <c r="D236" i="3"/>
  <c r="D228" i="3"/>
  <c r="D220" i="3"/>
  <c r="D207" i="3"/>
  <c r="D202" i="3"/>
  <c r="D194" i="3"/>
  <c r="D189" i="3"/>
  <c r="D176" i="3"/>
  <c r="D168" i="3"/>
  <c r="D160" i="3"/>
  <c r="D152" i="3"/>
  <c r="D144" i="3"/>
  <c r="D136" i="3"/>
  <c r="D128" i="3"/>
  <c r="D120" i="3"/>
  <c r="D112" i="3"/>
  <c r="D104" i="3"/>
  <c r="D96" i="3"/>
  <c r="D88" i="3"/>
  <c r="D80" i="3"/>
  <c r="D72" i="3"/>
  <c r="D64" i="3"/>
  <c r="D56" i="3"/>
  <c r="D48" i="3"/>
  <c r="D40" i="3"/>
  <c r="D32" i="3"/>
  <c r="D24" i="3"/>
  <c r="D16" i="3"/>
  <c r="D8" i="3"/>
  <c r="D362" i="3"/>
  <c r="D309" i="3"/>
  <c r="C26" i="3"/>
  <c r="C222" i="3"/>
  <c r="C154" i="3"/>
  <c r="C102" i="3"/>
  <c r="C94" i="3"/>
  <c r="C86" i="3"/>
  <c r="C78" i="3"/>
  <c r="C70" i="3"/>
  <c r="D359" i="3"/>
  <c r="D351" i="3"/>
  <c r="D343" i="3"/>
  <c r="D330" i="3"/>
  <c r="D322" i="3"/>
  <c r="D314" i="3"/>
  <c r="C306" i="3"/>
  <c r="D301" i="3"/>
  <c r="D293" i="3"/>
  <c r="D285" i="3"/>
  <c r="D277" i="3"/>
  <c r="D272" i="3"/>
  <c r="D264" i="3"/>
  <c r="D256" i="3"/>
  <c r="D248" i="3"/>
  <c r="D243" i="3"/>
  <c r="D244" i="3" s="1"/>
  <c r="D235" i="3"/>
  <c r="D227" i="3"/>
  <c r="D219" i="3"/>
  <c r="C206" i="3"/>
  <c r="D201" i="3"/>
  <c r="D193" i="3"/>
  <c r="D188" i="3"/>
  <c r="D175" i="3"/>
  <c r="D167" i="3"/>
  <c r="D159" i="3"/>
  <c r="D151" i="3"/>
  <c r="D143" i="3"/>
  <c r="D135" i="3"/>
  <c r="D127" i="3"/>
  <c r="D119" i="3"/>
  <c r="D111" i="3"/>
  <c r="D103" i="3"/>
  <c r="D95" i="3"/>
  <c r="D87" i="3"/>
  <c r="D79" i="3"/>
  <c r="D71" i="3"/>
  <c r="D63" i="3"/>
  <c r="D55" i="3"/>
  <c r="D47" i="3"/>
  <c r="D39" i="3"/>
  <c r="D31" i="3"/>
  <c r="D23" i="3"/>
  <c r="D15" i="3"/>
  <c r="D7" i="3"/>
  <c r="H3" i="3"/>
  <c r="C230" i="3"/>
  <c r="C79" i="3"/>
  <c r="D333" i="3"/>
  <c r="D259" i="3"/>
  <c r="C287" i="3"/>
  <c r="C263" i="3"/>
  <c r="C196" i="3"/>
  <c r="C130" i="3"/>
  <c r="C99" i="3"/>
  <c r="C91" i="3"/>
  <c r="C83" i="3"/>
  <c r="C75" i="3"/>
  <c r="C67" i="3"/>
  <c r="K21" i="1"/>
  <c r="K22" i="1" s="1"/>
  <c r="D358" i="3"/>
  <c r="D350" i="3"/>
  <c r="D342" i="3"/>
  <c r="D329" i="3"/>
  <c r="D321" i="3"/>
  <c r="D313" i="3"/>
  <c r="D300" i="3"/>
  <c r="D292" i="3"/>
  <c r="D284" i="3"/>
  <c r="D276" i="3"/>
  <c r="D271" i="3"/>
  <c r="D263" i="3"/>
  <c r="D255" i="3"/>
  <c r="D247" i="3"/>
  <c r="D242" i="3"/>
  <c r="D234" i="3"/>
  <c r="D226" i="3"/>
  <c r="D218" i="3"/>
  <c r="D200" i="3"/>
  <c r="D192" i="3"/>
  <c r="D187" i="3"/>
  <c r="D174" i="3"/>
  <c r="D166" i="3"/>
  <c r="D158" i="3"/>
  <c r="D150" i="3"/>
  <c r="D142" i="3"/>
  <c r="D134" i="3"/>
  <c r="D126" i="3"/>
  <c r="D118" i="3"/>
  <c r="D110" i="3"/>
  <c r="D102" i="3"/>
  <c r="D94" i="3"/>
  <c r="D86" i="3"/>
  <c r="D78" i="3"/>
  <c r="D70" i="3"/>
  <c r="D62" i="3"/>
  <c r="D54" i="3"/>
  <c r="D46" i="3"/>
  <c r="D38" i="3"/>
  <c r="D30" i="3"/>
  <c r="D22" i="3"/>
  <c r="D14" i="3"/>
  <c r="D3" i="3"/>
  <c r="D6" i="3"/>
  <c r="D12" i="3"/>
  <c r="D19" i="3"/>
  <c r="C87" i="3"/>
  <c r="G87" i="3" s="1"/>
  <c r="M87" i="3" s="1"/>
  <c r="D325" i="3"/>
  <c r="D267" i="3"/>
  <c r="C238" i="3"/>
  <c r="C170" i="3"/>
  <c r="C104" i="3"/>
  <c r="C96" i="3"/>
  <c r="C88" i="3"/>
  <c r="C80" i="3"/>
  <c r="C72" i="3"/>
  <c r="C64" i="3"/>
  <c r="I30" i="1"/>
  <c r="D357" i="3"/>
  <c r="D349" i="3"/>
  <c r="D341" i="3"/>
  <c r="D336" i="3"/>
  <c r="D337" i="3" s="1"/>
  <c r="D328" i="3"/>
  <c r="D320" i="3"/>
  <c r="D312" i="3"/>
  <c r="D299" i="3"/>
  <c r="D291" i="3"/>
  <c r="D283" i="3"/>
  <c r="C275" i="3"/>
  <c r="D270" i="3"/>
  <c r="D262" i="3"/>
  <c r="D254" i="3"/>
  <c r="D246" i="3"/>
  <c r="D241" i="3"/>
  <c r="D233" i="3"/>
  <c r="D225" i="3"/>
  <c r="D217" i="3"/>
  <c r="D212" i="3"/>
  <c r="D213" i="3" s="1"/>
  <c r="D199" i="3"/>
  <c r="D191" i="3"/>
  <c r="D186" i="3"/>
  <c r="D181" i="3"/>
  <c r="D182" i="3" s="1"/>
  <c r="D173" i="3"/>
  <c r="D165" i="3"/>
  <c r="D157" i="3"/>
  <c r="D149" i="3"/>
  <c r="D141" i="3"/>
  <c r="D133" i="3"/>
  <c r="D125" i="3"/>
  <c r="D117" i="3"/>
  <c r="D109" i="3"/>
  <c r="D101" i="3"/>
  <c r="D93" i="3"/>
  <c r="D85" i="3"/>
  <c r="D77" i="3"/>
  <c r="D69" i="3"/>
  <c r="D61" i="3"/>
  <c r="D53" i="3"/>
  <c r="D45" i="3"/>
  <c r="D37" i="3"/>
  <c r="D29" i="3"/>
  <c r="D21" i="3"/>
  <c r="D13" i="3"/>
  <c r="D20" i="3"/>
  <c r="D11" i="3"/>
  <c r="C71" i="3"/>
  <c r="D317" i="3"/>
  <c r="D280" i="3"/>
  <c r="C320" i="3"/>
  <c r="C280" i="3"/>
  <c r="C214" i="3"/>
  <c r="C146" i="3"/>
  <c r="C101" i="3"/>
  <c r="C93" i="3"/>
  <c r="C85" i="3"/>
  <c r="C77" i="3"/>
  <c r="C69" i="3"/>
  <c r="B58" i="1"/>
  <c r="D356" i="3"/>
  <c r="D348" i="3"/>
  <c r="D340" i="3"/>
  <c r="D335" i="3"/>
  <c r="D327" i="3"/>
  <c r="D319" i="3"/>
  <c r="D311" i="3"/>
  <c r="D298" i="3"/>
  <c r="D290" i="3"/>
  <c r="D282" i="3"/>
  <c r="D269" i="3"/>
  <c r="D261" i="3"/>
  <c r="D253" i="3"/>
  <c r="D245" i="3"/>
  <c r="D240" i="3"/>
  <c r="D232" i="3"/>
  <c r="D224" i="3"/>
  <c r="D216" i="3"/>
  <c r="D211" i="3"/>
  <c r="D206" i="3"/>
  <c r="D198" i="3"/>
  <c r="D190" i="3"/>
  <c r="D185" i="3"/>
  <c r="D180" i="3"/>
  <c r="D172" i="3"/>
  <c r="D164" i="3"/>
  <c r="D156" i="3"/>
  <c r="D148" i="3"/>
  <c r="D140" i="3"/>
  <c r="D132" i="3"/>
  <c r="D124" i="3"/>
  <c r="D116" i="3"/>
  <c r="D108" i="3"/>
  <c r="D100" i="3"/>
  <c r="D92" i="3"/>
  <c r="D84" i="3"/>
  <c r="D76" i="3"/>
  <c r="D68" i="3"/>
  <c r="D60" i="3"/>
  <c r="D52" i="3"/>
  <c r="D44" i="3"/>
  <c r="D36" i="3"/>
  <c r="D28" i="3"/>
  <c r="D4" i="3"/>
  <c r="C162" i="3"/>
  <c r="K33" i="1"/>
  <c r="K34" i="1" s="1"/>
  <c r="D338" i="3"/>
  <c r="D288" i="3"/>
  <c r="C255" i="3"/>
  <c r="C187" i="3"/>
  <c r="C122" i="3"/>
  <c r="C98" i="3"/>
  <c r="C90" i="3"/>
  <c r="C82" i="3"/>
  <c r="C74" i="3"/>
  <c r="C66" i="3"/>
  <c r="A1" i="5"/>
  <c r="D355" i="3"/>
  <c r="D347" i="3"/>
  <c r="D339" i="3"/>
  <c r="D334" i="3"/>
  <c r="D326" i="3"/>
  <c r="D318" i="3"/>
  <c r="D310" i="3"/>
  <c r="D305" i="3"/>
  <c r="D306" i="3" s="1"/>
  <c r="D297" i="3"/>
  <c r="D289" i="3"/>
  <c r="D281" i="3"/>
  <c r="D268" i="3"/>
  <c r="D260" i="3"/>
  <c r="D252" i="3"/>
  <c r="C244" i="3"/>
  <c r="D239" i="3"/>
  <c r="D231" i="3"/>
  <c r="D223" i="3"/>
  <c r="D215" i="3"/>
  <c r="D210" i="3"/>
  <c r="D205" i="3"/>
  <c r="D197" i="3"/>
  <c r="C190" i="3"/>
  <c r="D184" i="3"/>
  <c r="D179" i="3"/>
  <c r="D171" i="3"/>
  <c r="D163" i="3"/>
  <c r="D155" i="3"/>
  <c r="D147" i="3"/>
  <c r="D139" i="3"/>
  <c r="D131" i="3"/>
  <c r="D123" i="3"/>
  <c r="D115" i="3"/>
  <c r="D107" i="3"/>
  <c r="D99" i="3"/>
  <c r="D91" i="3"/>
  <c r="D83" i="3"/>
  <c r="D75" i="3"/>
  <c r="D67" i="3"/>
  <c r="D59" i="3"/>
  <c r="D51" i="3"/>
  <c r="D43" i="3"/>
  <c r="D35" i="3"/>
  <c r="D27" i="3"/>
  <c r="D5" i="3"/>
  <c r="C103" i="3"/>
  <c r="G103" i="3" s="1"/>
  <c r="M103" i="3" s="1"/>
  <c r="D354" i="3"/>
  <c r="D304" i="3"/>
  <c r="D251" i="3"/>
  <c r="C303" i="3"/>
  <c r="C271" i="3"/>
  <c r="C204" i="3"/>
  <c r="C138" i="3"/>
  <c r="C106" i="3"/>
  <c r="C100" i="3"/>
  <c r="C92" i="3"/>
  <c r="C84" i="3"/>
  <c r="C76" i="3"/>
  <c r="C68" i="3"/>
  <c r="I33" i="1"/>
  <c r="D361" i="3"/>
  <c r="D353" i="3"/>
  <c r="D345" i="3"/>
  <c r="C337" i="3"/>
  <c r="D332" i="3"/>
  <c r="D324" i="3"/>
  <c r="D316" i="3"/>
  <c r="D308" i="3"/>
  <c r="D303" i="3"/>
  <c r="D295" i="3"/>
  <c r="D287" i="3"/>
  <c r="D279" i="3"/>
  <c r="D274" i="3"/>
  <c r="D275" i="3" s="1"/>
  <c r="D266" i="3"/>
  <c r="D258" i="3"/>
  <c r="D250" i="3"/>
  <c r="D237" i="3"/>
  <c r="D229" i="3"/>
  <c r="D221" i="3"/>
  <c r="C213" i="3"/>
  <c r="D208" i="3"/>
  <c r="D203" i="3"/>
  <c r="D195" i="3"/>
  <c r="C182" i="3"/>
  <c r="D177" i="3"/>
  <c r="D169" i="3"/>
  <c r="D161" i="3"/>
  <c r="D153" i="3"/>
  <c r="D145" i="3"/>
  <c r="D137" i="3"/>
  <c r="D129" i="3"/>
  <c r="D121" i="3"/>
  <c r="D113" i="3"/>
  <c r="D105" i="3"/>
  <c r="D97" i="3"/>
  <c r="D89" i="3"/>
  <c r="D81" i="3"/>
  <c r="D73" i="3"/>
  <c r="D65" i="3"/>
  <c r="D57" i="3"/>
  <c r="D49" i="3"/>
  <c r="D41" i="3"/>
  <c r="D33" i="3"/>
  <c r="D25" i="3"/>
  <c r="D17" i="3"/>
  <c r="D9" i="3"/>
  <c r="C95" i="3"/>
  <c r="D346" i="3"/>
  <c r="D296" i="3"/>
  <c r="D130" i="3"/>
  <c r="D66" i="3"/>
  <c r="D42" i="3"/>
  <c r="D204" i="3"/>
  <c r="D238" i="3"/>
  <c r="D183" i="3"/>
  <c r="D122" i="3"/>
  <c r="D58" i="3"/>
  <c r="D34" i="3"/>
  <c r="D10" i="3"/>
  <c r="D230" i="3"/>
  <c r="D178" i="3"/>
  <c r="D114" i="3"/>
  <c r="D50" i="3"/>
  <c r="D26" i="3"/>
  <c r="D222" i="3"/>
  <c r="D170" i="3"/>
  <c r="D106" i="3"/>
  <c r="D98" i="3"/>
  <c r="D18" i="3"/>
  <c r="D214" i="3"/>
  <c r="D162" i="3"/>
  <c r="D82" i="3"/>
  <c r="D209" i="3"/>
  <c r="D154" i="3"/>
  <c r="D90" i="3"/>
  <c r="D146" i="3"/>
  <c r="D196" i="3"/>
  <c r="D138" i="3"/>
  <c r="D74" i="3"/>
  <c r="G271" i="3" l="1"/>
  <c r="M271" i="3" s="1"/>
  <c r="G88" i="3"/>
  <c r="M88" i="3" s="1"/>
  <c r="G182" i="3"/>
  <c r="M182" i="3" s="1"/>
  <c r="G64" i="3"/>
  <c r="M64" i="3" s="1"/>
  <c r="G84" i="3"/>
  <c r="M84" i="3" s="1"/>
  <c r="G72" i="3"/>
  <c r="M72" i="3" s="1"/>
  <c r="G96" i="3"/>
  <c r="M96" i="3" s="1"/>
  <c r="G71" i="3"/>
  <c r="M71" i="3" s="1"/>
  <c r="G92" i="3"/>
  <c r="M92" i="3" s="1"/>
  <c r="G80" i="3"/>
  <c r="M80" i="3" s="1"/>
  <c r="G104" i="3"/>
  <c r="M104" i="3" s="1"/>
  <c r="G85" i="3"/>
  <c r="M85" i="3" s="1"/>
  <c r="G95" i="3"/>
  <c r="M95" i="3" s="1"/>
  <c r="G213" i="3"/>
  <c r="M213" i="3" s="1"/>
  <c r="G337" i="3"/>
  <c r="M337" i="3" s="1"/>
  <c r="G320" i="3"/>
  <c r="M320" i="3" s="1"/>
  <c r="G100" i="3"/>
  <c r="M100" i="3" s="1"/>
  <c r="G69" i="3"/>
  <c r="M69" i="3" s="1"/>
  <c r="G190" i="3"/>
  <c r="M190" i="3" s="1"/>
  <c r="G244" i="3"/>
  <c r="M244" i="3" s="1"/>
  <c r="G280" i="3"/>
  <c r="M280" i="3" s="1"/>
  <c r="G68" i="3"/>
  <c r="M68" i="3" s="1"/>
  <c r="G106" i="3"/>
  <c r="M106" i="3" s="1"/>
  <c r="G74" i="3"/>
  <c r="M74" i="3" s="1"/>
  <c r="G275" i="3"/>
  <c r="M275" i="3" s="1"/>
  <c r="G83" i="3"/>
  <c r="M83" i="3" s="1"/>
  <c r="G26" i="3"/>
  <c r="M26" i="3" s="1"/>
  <c r="G65" i="3"/>
  <c r="M65" i="3" s="1"/>
  <c r="G111" i="3"/>
  <c r="M111" i="3" s="1"/>
  <c r="G175" i="3"/>
  <c r="M175" i="3" s="1"/>
  <c r="G243" i="3"/>
  <c r="M243" i="3" s="1"/>
  <c r="G356" i="3"/>
  <c r="M356" i="3" s="1"/>
  <c r="G165" i="3"/>
  <c r="M165" i="3" s="1"/>
  <c r="G233" i="3"/>
  <c r="M233" i="3" s="1"/>
  <c r="G328" i="3"/>
  <c r="M328" i="3" s="1"/>
  <c r="G160" i="3"/>
  <c r="M160" i="3" s="1"/>
  <c r="G228" i="3"/>
  <c r="M228" i="3" s="1"/>
  <c r="G294" i="3"/>
  <c r="M294" i="3" s="1"/>
  <c r="G188" i="3"/>
  <c r="M188" i="3" s="1"/>
  <c r="G256" i="3"/>
  <c r="M256" i="3" s="1"/>
  <c r="G32" i="3"/>
  <c r="M32" i="3" s="1"/>
  <c r="G166" i="3"/>
  <c r="M166" i="3" s="1"/>
  <c r="G234" i="3"/>
  <c r="M234" i="3" s="1"/>
  <c r="G323" i="3"/>
  <c r="M323" i="3" s="1"/>
  <c r="G270" i="3"/>
  <c r="M270" i="3" s="1"/>
  <c r="G56" i="3"/>
  <c r="M56" i="3" s="1"/>
  <c r="G47" i="3"/>
  <c r="M47" i="3" s="1"/>
  <c r="G16" i="3"/>
  <c r="M16" i="3" s="1"/>
  <c r="G309" i="3"/>
  <c r="M309" i="3" s="1"/>
  <c r="G123" i="3"/>
  <c r="M123" i="3" s="1"/>
  <c r="G137" i="3"/>
  <c r="M137" i="3" s="1"/>
  <c r="G203" i="3"/>
  <c r="M203" i="3" s="1"/>
  <c r="G108" i="3"/>
  <c r="M108" i="3" s="1"/>
  <c r="G172" i="3"/>
  <c r="M172" i="3" s="1"/>
  <c r="G319" i="3"/>
  <c r="M319" i="3" s="1"/>
  <c r="G53" i="3"/>
  <c r="M53" i="3" s="1"/>
  <c r="G334" i="3"/>
  <c r="M334" i="3" s="1"/>
  <c r="G37" i="3"/>
  <c r="M37" i="3" s="1"/>
  <c r="G299" i="3"/>
  <c r="M299" i="3" s="1"/>
  <c r="G327" i="3"/>
  <c r="M327" i="3" s="1"/>
  <c r="G42" i="3"/>
  <c r="M42" i="3" s="1"/>
  <c r="G61" i="3"/>
  <c r="M61" i="3" s="1"/>
  <c r="G77" i="3"/>
  <c r="M77" i="3" s="1"/>
  <c r="G138" i="3"/>
  <c r="M138" i="3" s="1"/>
  <c r="G66" i="3"/>
  <c r="M66" i="3" s="1"/>
  <c r="G75" i="3"/>
  <c r="M75" i="3" s="1"/>
  <c r="G222" i="3"/>
  <c r="M222" i="3" s="1"/>
  <c r="G247" i="3"/>
  <c r="M247" i="3" s="1"/>
  <c r="G167" i="3"/>
  <c r="M167" i="3" s="1"/>
  <c r="G235" i="3"/>
  <c r="M235" i="3" s="1"/>
  <c r="G348" i="3"/>
  <c r="M348" i="3" s="1"/>
  <c r="G157" i="3"/>
  <c r="M157" i="3" s="1"/>
  <c r="G225" i="3"/>
  <c r="M225" i="3" s="1"/>
  <c r="G315" i="3"/>
  <c r="M315" i="3" s="1"/>
  <c r="G152" i="3"/>
  <c r="M152" i="3" s="1"/>
  <c r="G220" i="3"/>
  <c r="M220" i="3" s="1"/>
  <c r="G284" i="3"/>
  <c r="M284" i="3" s="1"/>
  <c r="G115" i="3"/>
  <c r="M115" i="3" s="1"/>
  <c r="G179" i="3"/>
  <c r="M179" i="3" s="1"/>
  <c r="G248" i="3"/>
  <c r="M248" i="3" s="1"/>
  <c r="G345" i="3"/>
  <c r="M345" i="3" s="1"/>
  <c r="G158" i="3"/>
  <c r="M158" i="3" s="1"/>
  <c r="G226" i="3"/>
  <c r="M226" i="3" s="1"/>
  <c r="G312" i="3"/>
  <c r="M312" i="3" s="1"/>
  <c r="G129" i="3"/>
  <c r="M129" i="3" s="1"/>
  <c r="G195" i="3"/>
  <c r="M195" i="3" s="1"/>
  <c r="G262" i="3"/>
  <c r="M262" i="3" s="1"/>
  <c r="G55" i="3"/>
  <c r="M55" i="3" s="1"/>
  <c r="G164" i="3"/>
  <c r="M164" i="3" s="1"/>
  <c r="G232" i="3"/>
  <c r="M232" i="3" s="1"/>
  <c r="G302" i="3"/>
  <c r="M302" i="3" s="1"/>
  <c r="G36" i="3"/>
  <c r="M36" i="3" s="1"/>
  <c r="G326" i="3"/>
  <c r="M326" i="3" s="1"/>
  <c r="G50" i="3"/>
  <c r="M50" i="3" s="1"/>
  <c r="G313" i="3"/>
  <c r="M313" i="3" s="1"/>
  <c r="G31" i="3"/>
  <c r="M31" i="3" s="1"/>
  <c r="G291" i="3"/>
  <c r="M291" i="3" s="1"/>
  <c r="G357" i="3"/>
  <c r="M357" i="3" s="1"/>
  <c r="G23" i="3"/>
  <c r="M23" i="3" s="1"/>
  <c r="G43" i="3"/>
  <c r="M43" i="3" s="1"/>
  <c r="G60" i="3"/>
  <c r="M60" i="3" s="1"/>
  <c r="G300" i="3"/>
  <c r="M300" i="3" s="1"/>
  <c r="G17" i="3"/>
  <c r="M17" i="3" s="1"/>
  <c r="G82" i="3"/>
  <c r="M82" i="3" s="1"/>
  <c r="G91" i="3"/>
  <c r="M91" i="3" s="1"/>
  <c r="G79" i="3"/>
  <c r="M79" i="3" s="1"/>
  <c r="G70" i="3"/>
  <c r="M70" i="3" s="1"/>
  <c r="G73" i="3"/>
  <c r="M73" i="3" s="1"/>
  <c r="G119" i="3"/>
  <c r="M119" i="3" s="1"/>
  <c r="G184" i="3"/>
  <c r="M184" i="3" s="1"/>
  <c r="G252" i="3"/>
  <c r="M252" i="3" s="1"/>
  <c r="G109" i="3"/>
  <c r="M109" i="3" s="1"/>
  <c r="G173" i="3"/>
  <c r="M173" i="3" s="1"/>
  <c r="G241" i="3"/>
  <c r="M241" i="3" s="1"/>
  <c r="G51" i="3"/>
  <c r="M51" i="3" s="1"/>
  <c r="G168" i="3"/>
  <c r="M168" i="3" s="1"/>
  <c r="G236" i="3"/>
  <c r="M236" i="3" s="1"/>
  <c r="G311" i="3"/>
  <c r="M311" i="3" s="1"/>
  <c r="G131" i="3"/>
  <c r="M131" i="3" s="1"/>
  <c r="G197" i="3"/>
  <c r="M197" i="3" s="1"/>
  <c r="G264" i="3"/>
  <c r="M264" i="3" s="1"/>
  <c r="G110" i="3"/>
  <c r="M110" i="3" s="1"/>
  <c r="G174" i="3"/>
  <c r="M174" i="3" s="1"/>
  <c r="G242" i="3"/>
  <c r="M242" i="3" s="1"/>
  <c r="G339" i="3"/>
  <c r="M339" i="3" s="1"/>
  <c r="G145" i="3"/>
  <c r="M145" i="3" s="1"/>
  <c r="G212" i="3"/>
  <c r="M212" i="3" s="1"/>
  <c r="G279" i="3"/>
  <c r="M279" i="3" s="1"/>
  <c r="G116" i="3"/>
  <c r="M116" i="3" s="1"/>
  <c r="G180" i="3"/>
  <c r="M180" i="3" s="1"/>
  <c r="G249" i="3"/>
  <c r="M249" i="3" s="1"/>
  <c r="G340" i="3"/>
  <c r="M340" i="3" s="1"/>
  <c r="G63" i="3"/>
  <c r="M63" i="3" s="1"/>
  <c r="G343" i="3"/>
  <c r="M343" i="3" s="1"/>
  <c r="G38" i="3"/>
  <c r="M38" i="3" s="1"/>
  <c r="G329" i="3"/>
  <c r="M329" i="3" s="1"/>
  <c r="G5" i="3"/>
  <c r="M5" i="3" s="1"/>
  <c r="G308" i="3"/>
  <c r="M308" i="3" s="1"/>
  <c r="G54" i="3"/>
  <c r="M54" i="3" s="1"/>
  <c r="G335" i="3"/>
  <c r="M335" i="3" s="1"/>
  <c r="G46" i="3"/>
  <c r="M46" i="3" s="1"/>
  <c r="G27" i="3"/>
  <c r="M27" i="3" s="1"/>
  <c r="G317" i="3"/>
  <c r="M317" i="3" s="1"/>
  <c r="G41" i="3"/>
  <c r="M41" i="3" s="1"/>
  <c r="G204" i="3"/>
  <c r="M204" i="3" s="1"/>
  <c r="G90" i="3"/>
  <c r="M90" i="3" s="1"/>
  <c r="G162" i="3"/>
  <c r="M162" i="3" s="1"/>
  <c r="G170" i="3"/>
  <c r="M170" i="3" s="1"/>
  <c r="G99" i="3"/>
  <c r="M99" i="3" s="1"/>
  <c r="G230" i="3"/>
  <c r="M230" i="3" s="1"/>
  <c r="G306" i="3"/>
  <c r="M306" i="3" s="1"/>
  <c r="G78" i="3"/>
  <c r="M78" i="3" s="1"/>
  <c r="G81" i="3"/>
  <c r="M81" i="3" s="1"/>
  <c r="G127" i="3"/>
  <c r="M127" i="3" s="1"/>
  <c r="G193" i="3"/>
  <c r="M193" i="3" s="1"/>
  <c r="G260" i="3"/>
  <c r="M260" i="3" s="1"/>
  <c r="G117" i="3"/>
  <c r="M117" i="3" s="1"/>
  <c r="G181" i="3"/>
  <c r="M181" i="3" s="1"/>
  <c r="G250" i="3"/>
  <c r="M250" i="3" s="1"/>
  <c r="G112" i="3"/>
  <c r="M112" i="3" s="1"/>
  <c r="G176" i="3"/>
  <c r="M176" i="3" s="1"/>
  <c r="G245" i="3"/>
  <c r="M245" i="3" s="1"/>
  <c r="G322" i="3"/>
  <c r="M322" i="3" s="1"/>
  <c r="G139" i="3"/>
  <c r="M139" i="3" s="1"/>
  <c r="G205" i="3"/>
  <c r="M205" i="3" s="1"/>
  <c r="G272" i="3"/>
  <c r="M272" i="3" s="1"/>
  <c r="G118" i="3"/>
  <c r="M118" i="3" s="1"/>
  <c r="G183" i="3"/>
  <c r="M183" i="3" s="1"/>
  <c r="G251" i="3"/>
  <c r="M251" i="3" s="1"/>
  <c r="G353" i="3"/>
  <c r="M353" i="3" s="1"/>
  <c r="G153" i="3"/>
  <c r="M153" i="3" s="1"/>
  <c r="G221" i="3"/>
  <c r="M221" i="3" s="1"/>
  <c r="G285" i="3"/>
  <c r="M285" i="3" s="1"/>
  <c r="G124" i="3"/>
  <c r="M124" i="3" s="1"/>
  <c r="G189" i="3"/>
  <c r="M189" i="3" s="1"/>
  <c r="G257" i="3"/>
  <c r="M257" i="3" s="1"/>
  <c r="G4" i="3"/>
  <c r="M4" i="3" s="1"/>
  <c r="G34" i="3"/>
  <c r="M34" i="3" s="1"/>
  <c r="G351" i="3"/>
  <c r="M351" i="3" s="1"/>
  <c r="G58" i="3"/>
  <c r="M58" i="3" s="1"/>
  <c r="G338" i="3"/>
  <c r="M338" i="3" s="1"/>
  <c r="G8" i="3"/>
  <c r="M8" i="3" s="1"/>
  <c r="G316" i="3"/>
  <c r="M316" i="3" s="1"/>
  <c r="G48" i="3"/>
  <c r="M48" i="3" s="1"/>
  <c r="G344" i="3"/>
  <c r="M344" i="3" s="1"/>
  <c r="G52" i="3"/>
  <c r="M52" i="3" s="1"/>
  <c r="G28" i="3"/>
  <c r="M28" i="3" s="1"/>
  <c r="G325" i="3"/>
  <c r="M325" i="3" s="1"/>
  <c r="G19" i="3"/>
  <c r="M19" i="3" s="1"/>
  <c r="G98" i="3"/>
  <c r="M98" i="3" s="1"/>
  <c r="G93" i="3"/>
  <c r="M93" i="3" s="1"/>
  <c r="G238" i="3"/>
  <c r="M238" i="3" s="1"/>
  <c r="G130" i="3"/>
  <c r="M130" i="3" s="1"/>
  <c r="G86" i="3"/>
  <c r="M86" i="3" s="1"/>
  <c r="G89" i="3"/>
  <c r="M89" i="3" s="1"/>
  <c r="G135" i="3"/>
  <c r="M135" i="3" s="1"/>
  <c r="G201" i="3"/>
  <c r="M201" i="3" s="1"/>
  <c r="G268" i="3"/>
  <c r="M268" i="3" s="1"/>
  <c r="G125" i="3"/>
  <c r="M125" i="3" s="1"/>
  <c r="G191" i="3"/>
  <c r="M191" i="3" s="1"/>
  <c r="G258" i="3"/>
  <c r="M258" i="3" s="1"/>
  <c r="G120" i="3"/>
  <c r="M120" i="3" s="1"/>
  <c r="G185" i="3"/>
  <c r="M185" i="3" s="1"/>
  <c r="G253" i="3"/>
  <c r="M253" i="3" s="1"/>
  <c r="G336" i="3"/>
  <c r="M336" i="3" s="1"/>
  <c r="G147" i="3"/>
  <c r="M147" i="3" s="1"/>
  <c r="G215" i="3"/>
  <c r="M215" i="3" s="1"/>
  <c r="G281" i="3"/>
  <c r="M281" i="3" s="1"/>
  <c r="G126" i="3"/>
  <c r="M126" i="3" s="1"/>
  <c r="G192" i="3"/>
  <c r="M192" i="3" s="1"/>
  <c r="G259" i="3"/>
  <c r="M259" i="3" s="1"/>
  <c r="G14" i="3"/>
  <c r="M14" i="3" s="1"/>
  <c r="G161" i="3"/>
  <c r="M161" i="3" s="1"/>
  <c r="G229" i="3"/>
  <c r="M229" i="3" s="1"/>
  <c r="G290" i="3"/>
  <c r="M290" i="3" s="1"/>
  <c r="G132" i="3"/>
  <c r="M132" i="3" s="1"/>
  <c r="G198" i="3"/>
  <c r="M198" i="3" s="1"/>
  <c r="G265" i="3"/>
  <c r="M265" i="3" s="1"/>
  <c r="G25" i="3"/>
  <c r="M25" i="3" s="1"/>
  <c r="G293" i="3"/>
  <c r="M293" i="3" s="1"/>
  <c r="G359" i="3"/>
  <c r="M359" i="3" s="1"/>
  <c r="G35" i="3"/>
  <c r="M35" i="3" s="1"/>
  <c r="G346" i="3"/>
  <c r="M346" i="3" s="1"/>
  <c r="G15" i="3"/>
  <c r="M15" i="3" s="1"/>
  <c r="G324" i="3"/>
  <c r="M324" i="3" s="1"/>
  <c r="G3" i="3"/>
  <c r="M3" i="3" s="1"/>
  <c r="G352" i="3"/>
  <c r="M352" i="3" s="1"/>
  <c r="G21" i="3"/>
  <c r="M21" i="3" s="1"/>
  <c r="G44" i="3"/>
  <c r="M44" i="3" s="1"/>
  <c r="G333" i="3"/>
  <c r="M333" i="3" s="1"/>
  <c r="G22" i="3"/>
  <c r="M22" i="3" s="1"/>
  <c r="G240" i="3"/>
  <c r="M240" i="3" s="1"/>
  <c r="G321" i="3"/>
  <c r="M321" i="3" s="1"/>
  <c r="G76" i="3"/>
  <c r="M76" i="3" s="1"/>
  <c r="G303" i="3"/>
  <c r="M303" i="3" s="1"/>
  <c r="G122" i="3"/>
  <c r="M122" i="3" s="1"/>
  <c r="G101" i="3"/>
  <c r="M101" i="3" s="1"/>
  <c r="G196" i="3"/>
  <c r="M196" i="3" s="1"/>
  <c r="G94" i="3"/>
  <c r="M94" i="3" s="1"/>
  <c r="G97" i="3"/>
  <c r="M97" i="3" s="1"/>
  <c r="G143" i="3"/>
  <c r="M143" i="3" s="1"/>
  <c r="G210" i="3"/>
  <c r="M210" i="3" s="1"/>
  <c r="G277" i="3"/>
  <c r="M277" i="3" s="1"/>
  <c r="G133" i="3"/>
  <c r="M133" i="3" s="1"/>
  <c r="G199" i="3"/>
  <c r="M199" i="3" s="1"/>
  <c r="G266" i="3"/>
  <c r="M266" i="3" s="1"/>
  <c r="G128" i="3"/>
  <c r="M128" i="3" s="1"/>
  <c r="G194" i="3"/>
  <c r="M194" i="3" s="1"/>
  <c r="G261" i="3"/>
  <c r="M261" i="3" s="1"/>
  <c r="G361" i="3"/>
  <c r="M361" i="3" s="1"/>
  <c r="G155" i="3"/>
  <c r="M155" i="3" s="1"/>
  <c r="G223" i="3"/>
  <c r="M223" i="3" s="1"/>
  <c r="G289" i="3"/>
  <c r="M289" i="3" s="1"/>
  <c r="G134" i="3"/>
  <c r="M134" i="3" s="1"/>
  <c r="G200" i="3"/>
  <c r="M200" i="3" s="1"/>
  <c r="G267" i="3"/>
  <c r="M267" i="3" s="1"/>
  <c r="G105" i="3"/>
  <c r="M105" i="3" s="1"/>
  <c r="G169" i="3"/>
  <c r="M169" i="3" s="1"/>
  <c r="G237" i="3"/>
  <c r="M237" i="3" s="1"/>
  <c r="G307" i="3"/>
  <c r="M307" i="3" s="1"/>
  <c r="G140" i="3"/>
  <c r="M140" i="3" s="1"/>
  <c r="G207" i="3"/>
  <c r="M207" i="3" s="1"/>
  <c r="G273" i="3"/>
  <c r="M273" i="3" s="1"/>
  <c r="G24" i="3"/>
  <c r="M24" i="3" s="1"/>
  <c r="G301" i="3"/>
  <c r="M301" i="3" s="1"/>
  <c r="G9" i="3"/>
  <c r="M9" i="3" s="1"/>
  <c r="G288" i="3"/>
  <c r="M288" i="3" s="1"/>
  <c r="G354" i="3"/>
  <c r="M354" i="3" s="1"/>
  <c r="G33" i="3"/>
  <c r="M33" i="3" s="1"/>
  <c r="G332" i="3"/>
  <c r="M332" i="3" s="1"/>
  <c r="G57" i="3"/>
  <c r="M57" i="3" s="1"/>
  <c r="G360" i="3"/>
  <c r="M360" i="3" s="1"/>
  <c r="G11" i="3"/>
  <c r="M11" i="3" s="1"/>
  <c r="G7" i="3"/>
  <c r="M7" i="3" s="1"/>
  <c r="G342" i="3"/>
  <c r="M342" i="3" s="1"/>
  <c r="G59" i="3"/>
  <c r="M59" i="3" s="1"/>
  <c r="G187" i="3"/>
  <c r="M187" i="3" s="1"/>
  <c r="G146" i="3"/>
  <c r="M146" i="3" s="1"/>
  <c r="G263" i="3"/>
  <c r="M263" i="3" s="1"/>
  <c r="G206" i="3"/>
  <c r="M206" i="3" s="1"/>
  <c r="G102" i="3"/>
  <c r="M102" i="3" s="1"/>
  <c r="G114" i="3"/>
  <c r="M114" i="3" s="1"/>
  <c r="G151" i="3"/>
  <c r="M151" i="3" s="1"/>
  <c r="G219" i="3"/>
  <c r="M219" i="3" s="1"/>
  <c r="G297" i="3"/>
  <c r="M297" i="3" s="1"/>
  <c r="G141" i="3"/>
  <c r="M141" i="3" s="1"/>
  <c r="G208" i="3"/>
  <c r="M208" i="3" s="1"/>
  <c r="G274" i="3"/>
  <c r="M274" i="3" s="1"/>
  <c r="G136" i="3"/>
  <c r="M136" i="3" s="1"/>
  <c r="G202" i="3"/>
  <c r="M202" i="3" s="1"/>
  <c r="G269" i="3"/>
  <c r="M269" i="3" s="1"/>
  <c r="G62" i="3"/>
  <c r="M62" i="3" s="1"/>
  <c r="G163" i="3"/>
  <c r="M163" i="3" s="1"/>
  <c r="G231" i="3"/>
  <c r="M231" i="3" s="1"/>
  <c r="G305" i="3"/>
  <c r="M305" i="3" s="1"/>
  <c r="G142" i="3"/>
  <c r="M142" i="3" s="1"/>
  <c r="G209" i="3"/>
  <c r="M209" i="3" s="1"/>
  <c r="G276" i="3"/>
  <c r="M276" i="3" s="1"/>
  <c r="G113" i="3"/>
  <c r="M113" i="3" s="1"/>
  <c r="G177" i="3"/>
  <c r="M177" i="3" s="1"/>
  <c r="G246" i="3"/>
  <c r="M246" i="3" s="1"/>
  <c r="G331" i="3"/>
  <c r="M331" i="3" s="1"/>
  <c r="G148" i="3"/>
  <c r="M148" i="3" s="1"/>
  <c r="G216" i="3"/>
  <c r="M216" i="3" s="1"/>
  <c r="G282" i="3"/>
  <c r="M282" i="3" s="1"/>
  <c r="G12" i="3"/>
  <c r="M12" i="3" s="1"/>
  <c r="G310" i="3"/>
  <c r="M310" i="3" s="1"/>
  <c r="G45" i="3"/>
  <c r="M45" i="3" s="1"/>
  <c r="G296" i="3"/>
  <c r="M296" i="3" s="1"/>
  <c r="G362" i="3"/>
  <c r="M362" i="3" s="1"/>
  <c r="M363" i="3" s="1"/>
  <c r="M364" i="3" s="1"/>
  <c r="M365" i="3" s="1"/>
  <c r="M366" i="3" s="1"/>
  <c r="M367" i="3" s="1"/>
  <c r="M368" i="3" s="1"/>
  <c r="M369" i="3" s="1"/>
  <c r="M370" i="3" s="1"/>
  <c r="M371" i="3" s="1"/>
  <c r="M372" i="3" s="1"/>
  <c r="M373" i="3" s="1"/>
  <c r="M374" i="3" s="1"/>
  <c r="M375" i="3" s="1"/>
  <c r="M376" i="3" s="1"/>
  <c r="M377" i="3" s="1"/>
  <c r="M378" i="3" s="1"/>
  <c r="M379" i="3" s="1"/>
  <c r="M380" i="3" s="1"/>
  <c r="M381" i="3" s="1"/>
  <c r="M382" i="3" s="1"/>
  <c r="M383" i="3" s="1"/>
  <c r="M384" i="3" s="1"/>
  <c r="M385" i="3" s="1"/>
  <c r="M386" i="3" s="1"/>
  <c r="M387" i="3" s="1"/>
  <c r="M388" i="3" s="1"/>
  <c r="M389" i="3" s="1"/>
  <c r="M390" i="3" s="1"/>
  <c r="M391" i="3" s="1"/>
  <c r="M392" i="3" s="1"/>
  <c r="M393" i="3" s="1"/>
  <c r="M394" i="3" s="1"/>
  <c r="M395" i="3" s="1"/>
  <c r="M396" i="3" s="1"/>
  <c r="M397" i="3" s="1"/>
  <c r="M398" i="3" s="1"/>
  <c r="M399" i="3" s="1"/>
  <c r="M400" i="3" s="1"/>
  <c r="M401" i="3" s="1"/>
  <c r="M402" i="3" s="1"/>
  <c r="M403" i="3" s="1"/>
  <c r="M404" i="3" s="1"/>
  <c r="M405" i="3" s="1"/>
  <c r="M406" i="3" s="1"/>
  <c r="M407" i="3" s="1"/>
  <c r="M408" i="3" s="1"/>
  <c r="M409" i="3" s="1"/>
  <c r="M410" i="3" s="1"/>
  <c r="M411" i="3" s="1"/>
  <c r="M412" i="3" s="1"/>
  <c r="M413" i="3" s="1"/>
  <c r="M414" i="3" s="1"/>
  <c r="M415" i="3" s="1"/>
  <c r="M416" i="3" s="1"/>
  <c r="M417" i="3" s="1"/>
  <c r="M418" i="3" s="1"/>
  <c r="M419" i="3" s="1"/>
  <c r="M420" i="3" s="1"/>
  <c r="M421" i="3" s="1"/>
  <c r="M422" i="3" s="1"/>
  <c r="M423" i="3" s="1"/>
  <c r="M424" i="3" s="1"/>
  <c r="M425" i="3" s="1"/>
  <c r="M426" i="3" s="1"/>
  <c r="M427" i="3" s="1"/>
  <c r="M428" i="3" s="1"/>
  <c r="M429" i="3" s="1"/>
  <c r="M430" i="3" s="1"/>
  <c r="M431" i="3" s="1"/>
  <c r="M432" i="3" s="1"/>
  <c r="M433" i="3" s="1"/>
  <c r="M434" i="3" s="1"/>
  <c r="M435" i="3" s="1"/>
  <c r="M436" i="3" s="1"/>
  <c r="M437" i="3" s="1"/>
  <c r="M438" i="3" s="1"/>
  <c r="M439" i="3" s="1"/>
  <c r="M440" i="3" s="1"/>
  <c r="M441" i="3" s="1"/>
  <c r="M442" i="3" s="1"/>
  <c r="M443" i="3" s="1"/>
  <c r="M444" i="3" s="1"/>
  <c r="M445" i="3" s="1"/>
  <c r="M446" i="3" s="1"/>
  <c r="M447" i="3" s="1"/>
  <c r="M448" i="3" s="1"/>
  <c r="M449" i="3" s="1"/>
  <c r="M450" i="3" s="1"/>
  <c r="M451" i="3" s="1"/>
  <c r="M452" i="3" s="1"/>
  <c r="M453" i="3" s="1"/>
  <c r="M454" i="3" s="1"/>
  <c r="M455" i="3" s="1"/>
  <c r="M456" i="3" s="1"/>
  <c r="M457" i="3" s="1"/>
  <c r="M458" i="3" s="1"/>
  <c r="M459" i="3" s="1"/>
  <c r="M460" i="3" s="1"/>
  <c r="M461" i="3" s="1"/>
  <c r="M462" i="3" s="1"/>
  <c r="M463" i="3" s="1"/>
  <c r="M464" i="3" s="1"/>
  <c r="M465" i="3" s="1"/>
  <c r="M466" i="3" s="1"/>
  <c r="M467" i="3" s="1"/>
  <c r="M468" i="3" s="1"/>
  <c r="M469" i="3" s="1"/>
  <c r="M470" i="3" s="1"/>
  <c r="M471" i="3" s="1"/>
  <c r="M472" i="3" s="1"/>
  <c r="M473" i="3" s="1"/>
  <c r="M474" i="3" s="1"/>
  <c r="M475" i="3" s="1"/>
  <c r="M476" i="3" s="1"/>
  <c r="M477" i="3" s="1"/>
  <c r="M478" i="3" s="1"/>
  <c r="M479" i="3" s="1"/>
  <c r="M480" i="3" s="1"/>
  <c r="M481" i="3" s="1"/>
  <c r="M482" i="3" s="1"/>
  <c r="M483" i="3" s="1"/>
  <c r="M484" i="3" s="1"/>
  <c r="M485" i="3" s="1"/>
  <c r="M486" i="3" s="1"/>
  <c r="M487" i="3" s="1"/>
  <c r="M488" i="3" s="1"/>
  <c r="M489" i="3" s="1"/>
  <c r="M490" i="3" s="1"/>
  <c r="M491" i="3" s="1"/>
  <c r="M492" i="3" s="1"/>
  <c r="M493" i="3" s="1"/>
  <c r="M494" i="3" s="1"/>
  <c r="M495" i="3" s="1"/>
  <c r="M496" i="3" s="1"/>
  <c r="M497" i="3" s="1"/>
  <c r="M498" i="3" s="1"/>
  <c r="M499" i="3" s="1"/>
  <c r="M500" i="3" s="1"/>
  <c r="M501" i="3" s="1"/>
  <c r="M502" i="3" s="1"/>
  <c r="M503" i="3" s="1"/>
  <c r="M504" i="3" s="1"/>
  <c r="M505" i="3" s="1"/>
  <c r="M506" i="3" s="1"/>
  <c r="M507" i="3" s="1"/>
  <c r="M508" i="3" s="1"/>
  <c r="M509" i="3" s="1"/>
  <c r="M510" i="3" s="1"/>
  <c r="M511" i="3" s="1"/>
  <c r="M512" i="3" s="1"/>
  <c r="M513" i="3" s="1"/>
  <c r="M514" i="3" s="1"/>
  <c r="M515" i="3" s="1"/>
  <c r="M516" i="3" s="1"/>
  <c r="M517" i="3" s="1"/>
  <c r="M518" i="3" s="1"/>
  <c r="M519" i="3" s="1"/>
  <c r="M520" i="3" s="1"/>
  <c r="M521" i="3" s="1"/>
  <c r="M522" i="3" s="1"/>
  <c r="M523" i="3" s="1"/>
  <c r="M524" i="3" s="1"/>
  <c r="M525" i="3" s="1"/>
  <c r="M526" i="3" s="1"/>
  <c r="M527" i="3" s="1"/>
  <c r="M528" i="3" s="1"/>
  <c r="M529" i="3" s="1"/>
  <c r="M530" i="3" s="1"/>
  <c r="M531" i="3" s="1"/>
  <c r="M532" i="3" s="1"/>
  <c r="M533" i="3" s="1"/>
  <c r="M534" i="3" s="1"/>
  <c r="M535" i="3" s="1"/>
  <c r="M536" i="3" s="1"/>
  <c r="M537" i="3" s="1"/>
  <c r="M538" i="3" s="1"/>
  <c r="M539" i="3" s="1"/>
  <c r="M540" i="3" s="1"/>
  <c r="M541" i="3" s="1"/>
  <c r="M542" i="3" s="1"/>
  <c r="M543" i="3" s="1"/>
  <c r="M544" i="3" s="1"/>
  <c r="M545" i="3" s="1"/>
  <c r="M546" i="3" s="1"/>
  <c r="M547" i="3" s="1"/>
  <c r="M548" i="3" s="1"/>
  <c r="M549" i="3" s="1"/>
  <c r="M550" i="3" s="1"/>
  <c r="M551" i="3" s="1"/>
  <c r="M552" i="3" s="1"/>
  <c r="M553" i="3" s="1"/>
  <c r="M554" i="3" s="1"/>
  <c r="M555" i="3" s="1"/>
  <c r="M556" i="3" s="1"/>
  <c r="M557" i="3" s="1"/>
  <c r="M558" i="3" s="1"/>
  <c r="M559" i="3" s="1"/>
  <c r="M560" i="3" s="1"/>
  <c r="M561" i="3" s="1"/>
  <c r="M562" i="3" s="1"/>
  <c r="M563" i="3" s="1"/>
  <c r="M564" i="3" s="1"/>
  <c r="M565" i="3" s="1"/>
  <c r="M566" i="3" s="1"/>
  <c r="M567" i="3" s="1"/>
  <c r="M568" i="3" s="1"/>
  <c r="M569" i="3" s="1"/>
  <c r="M570" i="3" s="1"/>
  <c r="M571" i="3" s="1"/>
  <c r="M572" i="3" s="1"/>
  <c r="M573" i="3" s="1"/>
  <c r="M574" i="3" s="1"/>
  <c r="M575" i="3" s="1"/>
  <c r="M576" i="3" s="1"/>
  <c r="M577" i="3" s="1"/>
  <c r="M578" i="3" s="1"/>
  <c r="M579" i="3" s="1"/>
  <c r="M580" i="3" s="1"/>
  <c r="M581" i="3" s="1"/>
  <c r="M582" i="3" s="1"/>
  <c r="M583" i="3" s="1"/>
  <c r="M584" i="3" s="1"/>
  <c r="M585" i="3" s="1"/>
  <c r="M586" i="3" s="1"/>
  <c r="M587" i="3" s="1"/>
  <c r="M588" i="3" s="1"/>
  <c r="M589" i="3" s="1"/>
  <c r="M590" i="3" s="1"/>
  <c r="M591" i="3" s="1"/>
  <c r="M592" i="3" s="1"/>
  <c r="M593" i="3" s="1"/>
  <c r="M594" i="3" s="1"/>
  <c r="M595" i="3" s="1"/>
  <c r="M596" i="3" s="1"/>
  <c r="M597" i="3" s="1"/>
  <c r="M598" i="3" s="1"/>
  <c r="M599" i="3" s="1"/>
  <c r="M600" i="3" s="1"/>
  <c r="M601" i="3" s="1"/>
  <c r="M602" i="3" s="1"/>
  <c r="M603" i="3" s="1"/>
  <c r="M604" i="3" s="1"/>
  <c r="M605" i="3" s="1"/>
  <c r="M606" i="3" s="1"/>
  <c r="M607" i="3" s="1"/>
  <c r="M608" i="3" s="1"/>
  <c r="G40" i="3"/>
  <c r="M40" i="3" s="1"/>
  <c r="G341" i="3"/>
  <c r="M341" i="3" s="1"/>
  <c r="G29" i="3"/>
  <c r="M29" i="3" s="1"/>
  <c r="G39" i="3"/>
  <c r="M39" i="3" s="1"/>
  <c r="G10" i="3"/>
  <c r="M10" i="3" s="1"/>
  <c r="G350" i="3"/>
  <c r="M350" i="3" s="1"/>
  <c r="G49" i="3"/>
  <c r="M49" i="3" s="1"/>
  <c r="G255" i="3"/>
  <c r="M255" i="3" s="1"/>
  <c r="G214" i="3"/>
  <c r="M214" i="3" s="1"/>
  <c r="G67" i="3"/>
  <c r="M67" i="3" s="1"/>
  <c r="G287" i="3"/>
  <c r="M287" i="3" s="1"/>
  <c r="G154" i="3"/>
  <c r="M154" i="3" s="1"/>
  <c r="G178" i="3"/>
  <c r="M178" i="3" s="1"/>
  <c r="G159" i="3"/>
  <c r="M159" i="3" s="1"/>
  <c r="G227" i="3"/>
  <c r="M227" i="3" s="1"/>
  <c r="G314" i="3"/>
  <c r="M314" i="3" s="1"/>
  <c r="G149" i="3"/>
  <c r="M149" i="3" s="1"/>
  <c r="G217" i="3"/>
  <c r="M217" i="3" s="1"/>
  <c r="G298" i="3"/>
  <c r="M298" i="3" s="1"/>
  <c r="G144" i="3"/>
  <c r="M144" i="3" s="1"/>
  <c r="G211" i="3"/>
  <c r="M211" i="3" s="1"/>
  <c r="G278" i="3"/>
  <c r="M278" i="3" s="1"/>
  <c r="G107" i="3"/>
  <c r="M107" i="3" s="1"/>
  <c r="G171" i="3"/>
  <c r="M171" i="3" s="1"/>
  <c r="G239" i="3"/>
  <c r="M239" i="3" s="1"/>
  <c r="G330" i="3"/>
  <c r="M330" i="3" s="1"/>
  <c r="G150" i="3"/>
  <c r="M150" i="3" s="1"/>
  <c r="G218" i="3"/>
  <c r="M218" i="3" s="1"/>
  <c r="G295" i="3"/>
  <c r="M295" i="3" s="1"/>
  <c r="G121" i="3"/>
  <c r="M121" i="3" s="1"/>
  <c r="G186" i="3"/>
  <c r="M186" i="3" s="1"/>
  <c r="G254" i="3"/>
  <c r="M254" i="3" s="1"/>
  <c r="G347" i="3"/>
  <c r="M347" i="3" s="1"/>
  <c r="G156" i="3"/>
  <c r="M156" i="3" s="1"/>
  <c r="G224" i="3"/>
  <c r="M224" i="3" s="1"/>
  <c r="G286" i="3"/>
  <c r="M286" i="3" s="1"/>
  <c r="G13" i="3"/>
  <c r="M13" i="3" s="1"/>
  <c r="G318" i="3"/>
  <c r="M318" i="3" s="1"/>
  <c r="G6" i="3"/>
  <c r="M6" i="3" s="1"/>
  <c r="G304" i="3"/>
  <c r="M304" i="3" s="1"/>
  <c r="G283" i="3"/>
  <c r="M283" i="3" s="1"/>
  <c r="G349" i="3"/>
  <c r="M349" i="3" s="1"/>
  <c r="G18" i="3"/>
  <c r="M18" i="3" s="1"/>
  <c r="G20" i="3"/>
  <c r="M20" i="3" s="1"/>
  <c r="G355" i="3"/>
  <c r="M355" i="3" s="1"/>
  <c r="G292" i="3"/>
  <c r="M292" i="3" s="1"/>
  <c r="G358" i="3"/>
  <c r="M358" i="3" s="1"/>
  <c r="G30" i="3"/>
  <c r="M30" i="3" s="1"/>
  <c r="O3" i="3" l="1"/>
  <c r="B63" i="1" s="1"/>
  <c r="O2" i="3"/>
</calcChain>
</file>

<file path=xl/sharedStrings.xml><?xml version="1.0" encoding="utf-8"?>
<sst xmlns="http://schemas.openxmlformats.org/spreadsheetml/2006/main" count="119" uniqueCount="94">
  <si>
    <t>Date:</t>
  </si>
  <si>
    <t>Applicant Name</t>
  </si>
  <si>
    <t>Application #</t>
  </si>
  <si>
    <t xml:space="preserve"> </t>
  </si>
  <si>
    <t>القسط الشهري</t>
  </si>
  <si>
    <t>Monthly Installment</t>
  </si>
  <si>
    <t>قيمة عقار</t>
  </si>
  <si>
    <t>Purchase Price</t>
  </si>
  <si>
    <t>Current DSR Ratio</t>
  </si>
  <si>
    <t>الدفعة المقدمة</t>
  </si>
  <si>
    <t>Advance Lease Payment</t>
  </si>
  <si>
    <t>أجمالي المديونيه</t>
  </si>
  <si>
    <t>Total Lease Obligation</t>
  </si>
  <si>
    <t>Monthly Income</t>
  </si>
  <si>
    <t>نسبة الدفعة المقدمة</t>
  </si>
  <si>
    <t>Down Payment %</t>
  </si>
  <si>
    <t>Monthly Obligations (SIMAH)</t>
  </si>
  <si>
    <t>عمر العقار مع نهاية العقد</t>
  </si>
  <si>
    <t>Property Age at Last Installment</t>
  </si>
  <si>
    <t>Allowed DSR Ratio</t>
  </si>
  <si>
    <t>اجمالى الربح</t>
  </si>
  <si>
    <t xml:space="preserve">Profit Amount </t>
  </si>
  <si>
    <t>Tenure Requested</t>
  </si>
  <si>
    <t>مبلغ التمويل</t>
  </si>
  <si>
    <t>Lease Amount</t>
  </si>
  <si>
    <t>Profit Rate %</t>
  </si>
  <si>
    <t>MAXIMUM FINANCING ALLOWED</t>
  </si>
  <si>
    <t>عمر العقار الحالى</t>
  </si>
  <si>
    <t>Advance Lease Payment Converter from % to SAR</t>
  </si>
  <si>
    <t xml:space="preserve">Monthly Payment </t>
  </si>
  <si>
    <t xml:space="preserve"> Monthly Installment Calculator</t>
  </si>
  <si>
    <t xml:space="preserve">Other Information : </t>
  </si>
  <si>
    <t xml:space="preserve">Applicant Nationality </t>
  </si>
  <si>
    <t xml:space="preserve">Applicant Segment </t>
  </si>
  <si>
    <t xml:space="preserve">Year In Service </t>
  </si>
  <si>
    <t xml:space="preserve">Salary Assignment </t>
  </si>
  <si>
    <t xml:space="preserve">Product </t>
  </si>
  <si>
    <t xml:space="preserve">Contact Number </t>
  </si>
  <si>
    <t>نسبة الاستقطاع</t>
  </si>
  <si>
    <t>حاسبة التمويل التقريبية</t>
  </si>
  <si>
    <t>هذه الحاسبة للإستدلال فقط و لا تعني بأي شكل من الأشكال موافقة البنك على منح التمويل و لاتعد عرضاً مبدئياً حيث تم الإحتساب بناءاً على إفادة العميل فقط.</t>
  </si>
  <si>
    <t>ملاحظة:</t>
  </si>
  <si>
    <t>Total Expenses</t>
  </si>
  <si>
    <t>إجمالي المصاريف</t>
  </si>
  <si>
    <t>Maximum Financing Amount</t>
  </si>
  <si>
    <t>الدخل المتاح</t>
  </si>
  <si>
    <t>Available Income</t>
  </si>
  <si>
    <t xml:space="preserve">Bearable Financing </t>
  </si>
  <si>
    <t>قدرة التحمل</t>
  </si>
  <si>
    <t>في حال كان الطلب ATR</t>
  </si>
  <si>
    <t>تاريخ التوقيع:</t>
  </si>
  <si>
    <t xml:space="preserve">توقيع العميل على استلام الحسبة المبدئية </t>
  </si>
  <si>
    <t xml:space="preserve">توقيع العميل على استلام نسخة من العقود </t>
  </si>
  <si>
    <t>SN</t>
  </si>
  <si>
    <t>Monthly payment Date</t>
  </si>
  <si>
    <t>Principal Payment</t>
  </si>
  <si>
    <t>Term Cost</t>
  </si>
  <si>
    <t>Cumulative Pricipal</t>
  </si>
  <si>
    <t>Cumulative Term Cost</t>
  </si>
  <si>
    <t xml:space="preserve">Total Payment </t>
  </si>
  <si>
    <t>Remaining Principal</t>
  </si>
  <si>
    <t>Admin Fee + VAT</t>
  </si>
  <si>
    <t>Total Amount Paid</t>
  </si>
  <si>
    <t>Loan Period in months</t>
  </si>
  <si>
    <t>Loan Tenor</t>
  </si>
  <si>
    <t>Contractual Date</t>
  </si>
  <si>
    <t>Grace Period</t>
  </si>
  <si>
    <t>Payment Start Date</t>
  </si>
  <si>
    <t>Date</t>
  </si>
  <si>
    <t>Amount</t>
  </si>
  <si>
    <t>APR</t>
  </si>
  <si>
    <t xml:space="preserve">الراتب الشهري </t>
  </si>
  <si>
    <t>آجمالي الالتزامات الشهرية</t>
  </si>
  <si>
    <t>تحويل الراتب</t>
  </si>
  <si>
    <t>نعم</t>
  </si>
  <si>
    <t>لا</t>
  </si>
  <si>
    <t>D (Type)</t>
  </si>
  <si>
    <t>E (Rate)</t>
  </si>
  <si>
    <t>أرباح التمويل</t>
  </si>
  <si>
    <t>معدل النسبة السنوي</t>
  </si>
  <si>
    <t>مدة التمويل بالأشهر</t>
  </si>
  <si>
    <t>Years</t>
  </si>
  <si>
    <t>EIR</t>
  </si>
  <si>
    <t>Salary</t>
  </si>
  <si>
    <t>Non Salary</t>
  </si>
  <si>
    <t>Tenor</t>
  </si>
  <si>
    <t>Salary Transfer</t>
  </si>
  <si>
    <t>Finance Amount</t>
  </si>
  <si>
    <t xml:space="preserve">Monthly Installment </t>
  </si>
  <si>
    <t>نعم (Yes)</t>
  </si>
  <si>
    <t>Monthly Salary</t>
  </si>
  <si>
    <t>Monthly Liabilities</t>
  </si>
  <si>
    <t>Personal Finance Calculator</t>
  </si>
  <si>
    <t>حاسبة التمويل الشخصي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</si>
</sst>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3" formatCode="_(* #,##0.00_);_(* \(#,##0.00\);_(* &quot;-&quot;??_);_(@_)"/>
    <numFmt numFmtId="164" formatCode="[$-409]mmmm\ d\,\ yyyy;@"/>
    <numFmt numFmtId="165" formatCode="[$SAR]\ #,##0"/>
    <numFmt numFmtId="166" formatCode="_(* #,##0_);_(* \(#,##0\);_(* &quot;-&quot;??_);_(@_)"/>
    <numFmt numFmtId="167" formatCode="[$SAR]\ #,##0.00"/>
  </numFmts>
  <fonts count="20" x14ac:knownFonts="1">
    <font>
      <sz val="11"/>
      <color theme="1"/>
      <name val="Calibri"/>
      <family val="2"/>
      <scheme val="minor"/>
    </font>
    <font>
      <sz val="11"/>
      <color theme="1"/>
      <name val="Calibri"/>
      <family val="2"/>
      <scheme val="minor"/>
    </font>
    <font>
      <sz val="12"/>
      <name val="Calibri"/>
      <family val="2"/>
    </font>
    <font>
      <b/>
      <sz val="12"/>
      <name val="Calibri"/>
      <family val="2"/>
    </font>
    <font>
      <b/>
      <sz val="12"/>
      <color indexed="9"/>
      <name val="Calibri"/>
      <family val="2"/>
    </font>
    <font>
      <b/>
      <sz val="12"/>
      <color theme="0"/>
      <name val="Calibri"/>
      <family val="2"/>
    </font>
    <font>
      <sz val="12"/>
      <color theme="0"/>
      <name val="Calibri"/>
      <family val="2"/>
    </font>
    <font>
      <b/>
      <sz val="12"/>
      <color theme="1"/>
      <name val="Calibri"/>
      <family val="2"/>
    </font>
    <font>
      <b/>
      <sz val="12"/>
      <color rgb="FFFF0000"/>
      <name val="Calibri"/>
      <family val="2"/>
    </font>
    <font>
      <sz val="11"/>
      <color theme="0"/>
      <name val="Calibri"/>
      <family val="2"/>
      <scheme val="minor"/>
    </font>
    <font>
      <sz val="11"/>
      <color rgb="FF9C6500"/>
      <name val="Calibri"/>
      <family val="2"/>
      <scheme val="minor"/>
    </font>
    <font>
      <b/>
      <sz val="11"/>
      <color rgb="FFFA7D00"/>
      <name val="Calibri"/>
      <family val="2"/>
      <scheme val="minor"/>
    </font>
    <font>
      <sz val="22"/>
      <name val="Calibri"/>
      <family val="2"/>
    </font>
    <font>
      <b/>
      <sz val="12"/>
      <color theme="1" tint="4.9989318521683403E-2"/>
      <name val="Calibri"/>
      <family val="2"/>
    </font>
    <font>
      <b/>
      <sz val="11"/>
      <color theme="1"/>
      <name val="Calibri"/>
      <family val="2"/>
      <scheme val="minor"/>
    </font>
    <font>
      <sz val="12"/>
      <color theme="1"/>
      <name val="Calibri"/>
      <family val="2"/>
    </font>
    <font>
      <sz val="10"/>
      <color theme="1"/>
      <name val="Arial Unicode MS"/>
      <family val="2"/>
    </font>
    <font>
      <b/>
      <sz val="11"/>
      <name val="Calibri"/>
      <family val="2"/>
      <scheme val="minor"/>
    </font>
    <font>
      <b/>
      <sz val="10"/>
      <color theme="0"/>
      <name val="Calibri"/>
      <family val="2"/>
      <scheme val="minor"/>
    </font>
    <font>
      <sz val="10"/>
      <color theme="1"/>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rgb="FFEA883E"/>
        <bgColor indexed="64"/>
      </patternFill>
    </fill>
    <fill>
      <patternFill patternType="solid">
        <fgColor rgb="FFFFFF00"/>
        <bgColor indexed="64"/>
      </patternFill>
    </fill>
    <fill>
      <patternFill patternType="solid">
        <fgColor theme="7"/>
      </patternFill>
    </fill>
    <fill>
      <patternFill patternType="solid">
        <fgColor theme="8"/>
      </patternFill>
    </fill>
    <fill>
      <patternFill patternType="solid">
        <fgColor rgb="FFFFFFCC"/>
      </patternFill>
    </fill>
    <fill>
      <patternFill patternType="solid">
        <fgColor theme="5"/>
      </patternFill>
    </fill>
    <fill>
      <patternFill patternType="solid">
        <fgColor rgb="FFF2F2F2"/>
      </patternFill>
    </fill>
    <fill>
      <patternFill patternType="solid">
        <fgColor theme="0" tint="-0.14999847407452621"/>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342B83"/>
        <bgColor indexed="64"/>
      </patternFill>
    </fill>
  </fills>
  <borders count="3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rgb="FF0070C0"/>
      </left>
      <right/>
      <top/>
      <bottom style="medium">
        <color rgb="FF0070C0"/>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6" borderId="0" applyNumberFormat="0" applyBorder="0" applyAlignment="0" applyProtection="0"/>
    <xf numFmtId="0" fontId="9" fillId="7" borderId="0" applyNumberFormat="0" applyBorder="0" applyAlignment="0" applyProtection="0"/>
    <xf numFmtId="0" fontId="1" fillId="8" borderId="14" applyNumberFormat="0" applyFont="0" applyAlignment="0" applyProtection="0"/>
    <xf numFmtId="0" fontId="9" fillId="9" borderId="0" applyNumberFormat="0" applyBorder="0" applyAlignment="0" applyProtection="0"/>
    <xf numFmtId="0" fontId="11" fillId="10" borderId="15" applyNumberFormat="0" applyAlignment="0" applyProtection="0"/>
  </cellStyleXfs>
  <cellXfs count="178">
    <xf numFmtId="0" fontId="0" fillId="0" borderId="0" xfId="0"/>
    <xf numFmtId="0" fontId="2" fillId="0" borderId="0" xfId="0" applyFont="1" applyAlignment="1">
      <alignment horizontal="center" vertical="center"/>
    </xf>
    <xf numFmtId="0" fontId="2" fillId="0" borderId="0" xfId="0" applyFont="1"/>
    <xf numFmtId="0" fontId="3" fillId="0" borderId="2" xfId="0" applyFont="1" applyFill="1" applyBorder="1" applyAlignment="1">
      <alignment horizontal="center" vertical="center"/>
    </xf>
    <xf numFmtId="0" fontId="3" fillId="0" borderId="2" xfId="0" applyFont="1" applyFill="1" applyBorder="1" applyAlignment="1">
      <alignment horizontal="left" vertical="center"/>
    </xf>
    <xf numFmtId="0" fontId="3" fillId="0" borderId="0" xfId="0" applyFont="1" applyFill="1" applyBorder="1"/>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165" fontId="2" fillId="0" borderId="0" xfId="0" applyNumberFormat="1" applyFont="1" applyFill="1" applyBorder="1" applyAlignment="1">
      <alignment horizontal="center" vertical="center"/>
    </xf>
    <xf numFmtId="0" fontId="2" fillId="0" borderId="0" xfId="0" applyFont="1" applyFill="1"/>
    <xf numFmtId="0" fontId="6" fillId="0" borderId="0" xfId="0" applyFont="1"/>
    <xf numFmtId="0" fontId="2" fillId="2" borderId="0" xfId="0" applyFont="1" applyFill="1" applyBorder="1"/>
    <xf numFmtId="0" fontId="6" fillId="2" borderId="0" xfId="0" applyFont="1" applyFill="1" applyBorder="1"/>
    <xf numFmtId="0" fontId="5" fillId="2" borderId="0" xfId="0" applyFont="1" applyFill="1" applyBorder="1" applyAlignment="1">
      <alignment vertical="center"/>
    </xf>
    <xf numFmtId="165" fontId="5" fillId="3" borderId="2" xfId="1" applyNumberFormat="1" applyFont="1" applyFill="1" applyBorder="1" applyAlignment="1">
      <alignment horizontal="center" vertical="center"/>
    </xf>
    <xf numFmtId="0" fontId="3" fillId="0" borderId="0" xfId="0" applyFont="1" applyAlignment="1">
      <alignment horizontal="right"/>
    </xf>
    <xf numFmtId="164" fontId="3" fillId="0" borderId="0" xfId="0" applyNumberFormat="1" applyFont="1" applyBorder="1" applyAlignment="1">
      <alignment horizontal="left"/>
    </xf>
    <xf numFmtId="0" fontId="5" fillId="4" borderId="10"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7"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12" xfId="0" applyFont="1" applyFill="1" applyBorder="1" applyAlignment="1">
      <alignment horizontal="center" vertical="center" wrapText="1"/>
    </xf>
    <xf numFmtId="166" fontId="9" fillId="6" borderId="0" xfId="3" applyNumberFormat="1"/>
    <xf numFmtId="166" fontId="9" fillId="7" borderId="0" xfId="4" applyNumberFormat="1" applyAlignment="1">
      <alignment horizontal="center" vertical="center"/>
    </xf>
    <xf numFmtId="0" fontId="5"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2" fillId="2" borderId="0" xfId="0" applyFont="1" applyFill="1" applyBorder="1" applyAlignment="1">
      <alignment horizontal="center" vertical="center"/>
    </xf>
    <xf numFmtId="0" fontId="2" fillId="0" borderId="0" xfId="0" applyFont="1" applyBorder="1" applyAlignment="1">
      <alignment horizontal="center" vertical="center"/>
    </xf>
    <xf numFmtId="165" fontId="2" fillId="0" borderId="0" xfId="0" applyNumberFormat="1" applyFont="1" applyAlignment="1">
      <alignment horizontal="center" vertical="center"/>
    </xf>
    <xf numFmtId="167" fontId="9" fillId="9" borderId="13" xfId="6" applyNumberFormat="1" applyBorder="1" applyAlignment="1">
      <alignment horizontal="center" vertical="center"/>
    </xf>
    <xf numFmtId="166" fontId="8" fillId="5" borderId="0" xfId="0" applyNumberFormat="1" applyFont="1" applyFill="1" applyAlignment="1"/>
    <xf numFmtId="165" fontId="2" fillId="0" borderId="0" xfId="0" applyNumberFormat="1" applyFont="1"/>
    <xf numFmtId="166" fontId="8" fillId="0" borderId="0" xfId="0" applyNumberFormat="1" applyFont="1" applyFill="1" applyAlignment="1"/>
    <xf numFmtId="165" fontId="3" fillId="0" borderId="0" xfId="0" applyNumberFormat="1" applyFont="1" applyFill="1" applyBorder="1"/>
    <xf numFmtId="0" fontId="2" fillId="0" borderId="2" xfId="0" applyFont="1" applyBorder="1" applyAlignment="1">
      <alignment horizontal="center" vertical="center"/>
    </xf>
    <xf numFmtId="0" fontId="2" fillId="0" borderId="0" xfId="0" applyFont="1" applyBorder="1"/>
    <xf numFmtId="167" fontId="10" fillId="8" borderId="14" xfId="5" applyNumberFormat="1" applyFont="1" applyBorder="1"/>
    <xf numFmtId="167" fontId="2" fillId="0" borderId="0" xfId="0" applyNumberFormat="1" applyFont="1" applyBorder="1"/>
    <xf numFmtId="165" fontId="2" fillId="0" borderId="0" xfId="0" applyNumberFormat="1" applyFont="1" applyBorder="1" applyAlignment="1">
      <alignment horizontal="center" vertical="center"/>
    </xf>
    <xf numFmtId="165" fontId="2" fillId="0" borderId="0" xfId="0" applyNumberFormat="1" applyFont="1" applyBorder="1"/>
    <xf numFmtId="167" fontId="2" fillId="0" borderId="0" xfId="0" applyNumberFormat="1" applyFont="1" applyBorder="1" applyAlignment="1">
      <alignment horizontal="center" vertical="center"/>
    </xf>
    <xf numFmtId="0" fontId="0" fillId="0" borderId="0" xfId="0" applyBorder="1"/>
    <xf numFmtId="0" fontId="12" fillId="11" borderId="8" xfId="0" applyFont="1" applyFill="1" applyBorder="1" applyAlignment="1">
      <alignment horizontal="center"/>
    </xf>
    <xf numFmtId="167" fontId="2" fillId="0" borderId="0" xfId="0" applyNumberFormat="1" applyFont="1"/>
    <xf numFmtId="0" fontId="2" fillId="0" borderId="2" xfId="0" applyFont="1" applyBorder="1" applyAlignment="1">
      <alignment horizontal="center"/>
    </xf>
    <xf numFmtId="0" fontId="2" fillId="0" borderId="0" xfId="0" applyFont="1" applyAlignment="1">
      <alignment horizontal="center"/>
    </xf>
    <xf numFmtId="0" fontId="3" fillId="0" borderId="0" xfId="0" applyFont="1" applyFill="1" applyAlignment="1">
      <alignment horizontal="center"/>
    </xf>
    <xf numFmtId="0" fontId="2" fillId="0" borderId="0" xfId="0" applyFont="1" applyFill="1" applyAlignment="1">
      <alignment horizontal="center" vertical="center"/>
    </xf>
    <xf numFmtId="0" fontId="2" fillId="0" borderId="0" xfId="0" applyFont="1" applyFill="1" applyAlignment="1">
      <alignment horizontal="center"/>
    </xf>
    <xf numFmtId="0" fontId="0" fillId="0" borderId="2" xfId="0" applyBorder="1"/>
    <xf numFmtId="14" fontId="0" fillId="0" borderId="2" xfId="0" applyNumberFormat="1" applyBorder="1"/>
    <xf numFmtId="14" fontId="0" fillId="0" borderId="0" xfId="0" applyNumberFormat="1"/>
    <xf numFmtId="43" fontId="0" fillId="0" borderId="0" xfId="1" applyFont="1"/>
    <xf numFmtId="43" fontId="0" fillId="0" borderId="0" xfId="0" applyNumberFormat="1"/>
    <xf numFmtId="10" fontId="0" fillId="0" borderId="0" xfId="0" applyNumberFormat="1"/>
    <xf numFmtId="0" fontId="14" fillId="0" borderId="0" xfId="0" applyFont="1" applyAlignment="1">
      <alignment horizontal="center" vertical="center" wrapText="1"/>
    </xf>
    <xf numFmtId="0" fontId="0" fillId="0" borderId="0" xfId="0" applyAlignment="1">
      <alignment vertical="center" wrapText="1"/>
    </xf>
    <xf numFmtId="10" fontId="0" fillId="0" borderId="0" xfId="0" applyNumberFormat="1" applyAlignment="1">
      <alignment vertical="center" wrapText="1"/>
    </xf>
    <xf numFmtId="10" fontId="2" fillId="0" borderId="0" xfId="0" applyNumberFormat="1" applyFont="1"/>
    <xf numFmtId="0" fontId="3" fillId="0" borderId="22" xfId="0" applyFont="1" applyFill="1" applyBorder="1" applyAlignment="1">
      <alignment horizontal="center" vertical="center"/>
    </xf>
    <xf numFmtId="43" fontId="3" fillId="0" borderId="22" xfId="0" applyNumberFormat="1" applyFont="1" applyFill="1" applyBorder="1" applyAlignment="1">
      <alignment horizontal="center"/>
    </xf>
    <xf numFmtId="0" fontId="3" fillId="0" borderId="22" xfId="0" applyFont="1" applyFill="1" applyBorder="1" applyAlignment="1">
      <alignment horizontal="center"/>
    </xf>
    <xf numFmtId="0" fontId="2" fillId="0" borderId="22" xfId="0" applyFont="1" applyBorder="1" applyAlignment="1">
      <alignment horizontal="center" vertical="center"/>
    </xf>
    <xf numFmtId="0" fontId="2" fillId="0" borderId="22" xfId="0" applyFont="1" applyBorder="1" applyAlignment="1">
      <alignment horizontal="center"/>
    </xf>
    <xf numFmtId="0" fontId="3" fillId="0" borderId="22" xfId="0" applyFont="1" applyBorder="1" applyAlignment="1">
      <alignment horizontal="center" vertical="top"/>
    </xf>
    <xf numFmtId="0" fontId="2" fillId="0" borderId="22" xfId="0" applyFont="1" applyFill="1" applyBorder="1" applyAlignment="1">
      <alignment horizontal="center"/>
    </xf>
    <xf numFmtId="0" fontId="4" fillId="3" borderId="22" xfId="0" applyFont="1" applyFill="1" applyBorder="1" applyAlignment="1">
      <alignment horizontal="center" vertical="center"/>
    </xf>
    <xf numFmtId="0" fontId="3" fillId="0" borderId="23" xfId="0" applyFont="1" applyFill="1" applyBorder="1" applyAlignment="1">
      <alignment horizontal="center" vertical="center"/>
    </xf>
    <xf numFmtId="8" fontId="2" fillId="0" borderId="0" xfId="0" applyNumberFormat="1" applyFont="1"/>
    <xf numFmtId="0" fontId="3" fillId="13" borderId="2" xfId="0" applyFont="1" applyFill="1" applyBorder="1" applyAlignment="1">
      <alignment horizontal="right" vertical="center"/>
    </xf>
    <xf numFmtId="0" fontId="3" fillId="13" borderId="2" xfId="0" applyFont="1" applyFill="1" applyBorder="1" applyAlignment="1">
      <alignment horizontal="right"/>
    </xf>
    <xf numFmtId="0" fontId="4" fillId="13" borderId="2" xfId="0" applyFont="1" applyFill="1" applyBorder="1" applyAlignment="1">
      <alignment horizontal="right" vertical="center"/>
    </xf>
    <xf numFmtId="0" fontId="14" fillId="13" borderId="19" xfId="0" applyFont="1" applyFill="1" applyBorder="1" applyAlignment="1">
      <alignment horizontal="right"/>
    </xf>
    <xf numFmtId="0" fontId="3" fillId="13" borderId="9" xfId="0" applyFont="1" applyFill="1" applyBorder="1" applyAlignment="1">
      <alignment horizontal="right" vertical="center"/>
    </xf>
    <xf numFmtId="0" fontId="3" fillId="13" borderId="27" xfId="0" applyFont="1" applyFill="1" applyBorder="1" applyAlignment="1">
      <alignment horizontal="right" vertical="center"/>
    </xf>
    <xf numFmtId="0" fontId="3" fillId="13" borderId="27" xfId="0" applyFont="1" applyFill="1" applyBorder="1" applyAlignment="1">
      <alignment horizontal="right"/>
    </xf>
    <xf numFmtId="0" fontId="3" fillId="13" borderId="5" xfId="0" applyFont="1" applyFill="1" applyBorder="1" applyAlignment="1">
      <alignment horizontal="right"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3" fillId="13" borderId="30" xfId="0" applyFont="1" applyFill="1" applyBorder="1" applyAlignment="1">
      <alignment horizontal="right"/>
    </xf>
    <xf numFmtId="0" fontId="2" fillId="0" borderId="0" xfId="0" applyFont="1" applyAlignment="1"/>
    <xf numFmtId="8" fontId="2" fillId="0" borderId="0" xfId="0" applyNumberFormat="1" applyFont="1" applyAlignment="1"/>
    <xf numFmtId="0" fontId="2" fillId="15" borderId="0" xfId="0" applyFont="1" applyFill="1"/>
    <xf numFmtId="10" fontId="0" fillId="14" borderId="0" xfId="2" applyNumberFormat="1" applyFont="1" applyFill="1"/>
    <xf numFmtId="165" fontId="7" fillId="14" borderId="24" xfId="1" applyNumberFormat="1" applyFont="1" applyFill="1" applyBorder="1" applyAlignment="1" applyProtection="1">
      <alignment horizontal="center" vertical="center"/>
      <protection locked="0" hidden="1"/>
    </xf>
    <xf numFmtId="166" fontId="7" fillId="14" borderId="26" xfId="0" applyNumberFormat="1" applyFont="1" applyFill="1" applyBorder="1" applyAlignment="1" applyProtection="1">
      <alignment horizontal="center" vertical="center"/>
      <protection locked="0" hidden="1"/>
    </xf>
    <xf numFmtId="167" fontId="7" fillId="14" borderId="26" xfId="0" applyNumberFormat="1" applyFont="1" applyFill="1" applyBorder="1" applyAlignment="1" applyProtection="1">
      <alignment horizontal="center" vertical="center"/>
      <protection locked="0" hidden="1"/>
    </xf>
    <xf numFmtId="0" fontId="7" fillId="14" borderId="26" xfId="0" applyFont="1" applyFill="1" applyBorder="1" applyAlignment="1" applyProtection="1">
      <alignment horizontal="center"/>
      <protection locked="0" hidden="1"/>
    </xf>
    <xf numFmtId="0" fontId="7" fillId="14" borderId="26" xfId="0" applyFont="1" applyFill="1" applyBorder="1" applyAlignment="1" applyProtection="1">
      <alignment horizontal="center" vertical="center"/>
      <protection locked="0" hidden="1"/>
    </xf>
    <xf numFmtId="0" fontId="15" fillId="14" borderId="26" xfId="0" applyFont="1" applyFill="1" applyBorder="1" applyAlignment="1" applyProtection="1">
      <alignment horizontal="center" vertical="center"/>
      <protection locked="0" hidden="1"/>
    </xf>
    <xf numFmtId="10" fontId="7" fillId="14" borderId="31" xfId="2" applyNumberFormat="1" applyFont="1" applyFill="1" applyBorder="1" applyAlignment="1" applyProtection="1">
      <alignment horizontal="center" vertical="center"/>
      <protection locked="0" hidden="1"/>
    </xf>
    <xf numFmtId="0" fontId="5" fillId="0" borderId="29" xfId="0" applyFont="1" applyFill="1" applyBorder="1" applyAlignment="1" applyProtection="1">
      <alignment horizontal="center"/>
      <protection hidden="1"/>
    </xf>
    <xf numFmtId="0" fontId="5" fillId="3" borderId="20" xfId="0" applyFont="1" applyFill="1" applyBorder="1" applyAlignment="1" applyProtection="1">
      <alignment horizontal="center" vertical="center"/>
      <protection hidden="1"/>
    </xf>
    <xf numFmtId="0" fontId="6" fillId="0" borderId="20" xfId="0" applyFont="1" applyFill="1" applyBorder="1" applyAlignment="1" applyProtection="1">
      <alignment horizontal="center"/>
      <protection hidden="1"/>
    </xf>
    <xf numFmtId="0" fontId="4" fillId="3" borderId="20" xfId="0" applyFont="1" applyFill="1" applyBorder="1" applyAlignment="1" applyProtection="1">
      <alignment horizontal="center" vertical="center"/>
      <protection hidden="1"/>
    </xf>
    <xf numFmtId="9" fontId="5" fillId="3" borderId="20" xfId="2" applyNumberFormat="1" applyFont="1" applyFill="1" applyBorder="1" applyAlignment="1" applyProtection="1">
      <alignment horizontal="center" vertical="center"/>
      <protection hidden="1"/>
    </xf>
    <xf numFmtId="165" fontId="3" fillId="0" borderId="20" xfId="1" applyNumberFormat="1" applyFont="1" applyFill="1" applyBorder="1" applyAlignment="1" applyProtection="1">
      <alignment horizontal="center" vertical="center"/>
      <protection hidden="1"/>
    </xf>
    <xf numFmtId="0" fontId="6" fillId="0" borderId="20" xfId="0" applyFont="1" applyBorder="1" applyAlignment="1" applyProtection="1">
      <alignment horizontal="center" vertical="center"/>
      <protection hidden="1"/>
    </xf>
    <xf numFmtId="0" fontId="0" fillId="0" borderId="21" xfId="0" applyBorder="1" applyAlignment="1" applyProtection="1">
      <alignment horizontal="center"/>
      <protection hidden="1"/>
    </xf>
    <xf numFmtId="10" fontId="3" fillId="2" borderId="28" xfId="0" applyNumberFormat="1" applyFont="1" applyFill="1" applyBorder="1" applyAlignment="1" applyProtection="1">
      <alignment horizontal="center" vertical="center"/>
      <protection hidden="1"/>
    </xf>
    <xf numFmtId="0" fontId="18" fillId="16" borderId="32" xfId="0" applyFont="1" applyFill="1" applyBorder="1" applyAlignment="1">
      <alignment horizontal="center" vertical="center"/>
    </xf>
    <xf numFmtId="0" fontId="18" fillId="3" borderId="32" xfId="0" applyFont="1" applyFill="1" applyBorder="1" applyAlignment="1">
      <alignment horizontal="center" vertical="center" wrapText="1"/>
    </xf>
    <xf numFmtId="10" fontId="0" fillId="2" borderId="0" xfId="0" applyNumberFormat="1" applyFill="1" applyAlignment="1">
      <alignment horizontal="center"/>
    </xf>
    <xf numFmtId="10" fontId="19" fillId="0" borderId="32" xfId="0" applyNumberFormat="1" applyFont="1" applyBorder="1" applyAlignment="1">
      <alignment horizontal="center"/>
    </xf>
    <xf numFmtId="10" fontId="19" fillId="2" borderId="32" xfId="0" applyNumberFormat="1" applyFont="1" applyFill="1" applyBorder="1" applyAlignment="1">
      <alignment horizontal="center"/>
    </xf>
    <xf numFmtId="0" fontId="19" fillId="0" borderId="32" xfId="0" applyNumberFormat="1" applyFont="1" applyBorder="1" applyAlignment="1">
      <alignment horizontal="center"/>
    </xf>
    <xf numFmtId="0" fontId="16" fillId="0" borderId="0" xfId="0" applyNumberFormat="1" applyFont="1" applyAlignment="1">
      <alignment vertical="center"/>
    </xf>
    <xf numFmtId="0" fontId="3" fillId="0" borderId="25" xfId="0" applyFont="1" applyFill="1" applyBorder="1" applyAlignment="1">
      <alignment horizontal="center" vertical="center"/>
    </xf>
    <xf numFmtId="0" fontId="2" fillId="0" borderId="2" xfId="0" applyFont="1" applyBorder="1"/>
    <xf numFmtId="0" fontId="3" fillId="0" borderId="2" xfId="0" applyFont="1" applyBorder="1" applyAlignment="1">
      <alignment wrapText="1"/>
    </xf>
    <xf numFmtId="0" fontId="13" fillId="0" borderId="2" xfId="0" applyFont="1" applyBorder="1"/>
    <xf numFmtId="0" fontId="7" fillId="0" borderId="2" xfId="0" applyFont="1" applyBorder="1"/>
    <xf numFmtId="0" fontId="6" fillId="0" borderId="2" xfId="0" applyFont="1" applyBorder="1"/>
    <xf numFmtId="167" fontId="3" fillId="2" borderId="16" xfId="0" applyNumberFormat="1" applyFont="1" applyFill="1" applyBorder="1" applyAlignment="1" applyProtection="1">
      <alignment horizontal="center" vertical="center"/>
      <protection hidden="1"/>
    </xf>
    <xf numFmtId="0" fontId="2" fillId="0" borderId="8" xfId="0" applyFont="1" applyBorder="1" applyAlignment="1">
      <alignment horizontal="center" vertical="center"/>
    </xf>
    <xf numFmtId="0" fontId="2" fillId="0" borderId="8" xfId="0" applyFont="1" applyBorder="1"/>
    <xf numFmtId="0" fontId="2" fillId="0" borderId="9" xfId="0" applyFont="1" applyBorder="1"/>
    <xf numFmtId="167" fontId="3" fillId="2" borderId="17" xfId="1" applyNumberFormat="1" applyFont="1" applyFill="1" applyBorder="1" applyAlignment="1" applyProtection="1">
      <alignment horizontal="center" vertical="center"/>
      <protection hidden="1"/>
    </xf>
    <xf numFmtId="0" fontId="0" fillId="0" borderId="27" xfId="0" applyBorder="1"/>
    <xf numFmtId="167" fontId="17" fillId="2" borderId="17" xfId="7" applyNumberFormat="1" applyFont="1" applyFill="1" applyBorder="1" applyAlignment="1" applyProtection="1">
      <alignment horizontal="center"/>
      <protection hidden="1"/>
    </xf>
    <xf numFmtId="167" fontId="3" fillId="2" borderId="17" xfId="2" applyNumberFormat="1" applyFont="1" applyFill="1" applyBorder="1" applyAlignment="1" applyProtection="1">
      <alignment horizontal="center" vertical="center"/>
      <protection hidden="1"/>
    </xf>
    <xf numFmtId="167" fontId="3" fillId="2" borderId="17" xfId="0" applyNumberFormat="1" applyFont="1" applyFill="1" applyBorder="1" applyAlignment="1" applyProtection="1">
      <alignment horizontal="center" vertical="top"/>
      <protection hidden="1"/>
    </xf>
    <xf numFmtId="167" fontId="2" fillId="2" borderId="17" xfId="0" applyNumberFormat="1" applyFont="1" applyFill="1" applyBorder="1" applyAlignment="1" applyProtection="1">
      <alignment horizontal="center" vertical="center"/>
      <protection hidden="1"/>
    </xf>
    <xf numFmtId="0" fontId="2" fillId="0" borderId="27" xfId="0" applyFont="1" applyBorder="1"/>
    <xf numFmtId="167" fontId="3" fillId="2" borderId="17" xfId="0" applyNumberFormat="1" applyFont="1" applyFill="1" applyBorder="1" applyAlignment="1" applyProtection="1">
      <alignment horizontal="center" vertical="center"/>
      <protection hidden="1"/>
    </xf>
    <xf numFmtId="167" fontId="2" fillId="2" borderId="17" xfId="0" applyNumberFormat="1" applyFont="1" applyFill="1" applyBorder="1" applyAlignment="1" applyProtection="1">
      <alignment horizontal="center"/>
      <protection hidden="1"/>
    </xf>
    <xf numFmtId="165" fontId="3" fillId="2" borderId="17" xfId="0" applyNumberFormat="1" applyFont="1" applyFill="1" applyBorder="1" applyAlignment="1" applyProtection="1">
      <alignment horizontal="center" vertical="center"/>
      <protection hidden="1"/>
    </xf>
    <xf numFmtId="165" fontId="2" fillId="2" borderId="17" xfId="0" applyNumberFormat="1" applyFont="1" applyFill="1" applyBorder="1" applyAlignment="1" applyProtection="1">
      <alignment horizontal="center" vertical="center"/>
      <protection hidden="1"/>
    </xf>
    <xf numFmtId="10" fontId="3" fillId="2" borderId="17" xfId="0" applyNumberFormat="1" applyFont="1" applyFill="1" applyBorder="1" applyAlignment="1" applyProtection="1">
      <alignment horizontal="center" vertical="center"/>
      <protection hidden="1"/>
    </xf>
    <xf numFmtId="0" fontId="3" fillId="0" borderId="17" xfId="0" applyFont="1" applyBorder="1" applyAlignment="1">
      <alignment wrapText="1"/>
    </xf>
    <xf numFmtId="0" fontId="2" fillId="0" borderId="17" xfId="0" applyFont="1" applyBorder="1" applyAlignment="1">
      <alignment horizontal="center"/>
    </xf>
    <xf numFmtId="0" fontId="2" fillId="0" borderId="17" xfId="0" applyFont="1" applyBorder="1"/>
    <xf numFmtId="165" fontId="3" fillId="0" borderId="22" xfId="0" applyNumberFormat="1" applyFont="1" applyFill="1" applyBorder="1" applyAlignment="1">
      <alignment horizontal="center" vertical="center"/>
    </xf>
    <xf numFmtId="0" fontId="3" fillId="13" borderId="9" xfId="0" applyFont="1" applyFill="1" applyBorder="1" applyAlignment="1">
      <alignment horizontal="left" vertical="center"/>
    </xf>
    <xf numFmtId="0" fontId="3" fillId="13" borderId="27" xfId="0" applyFont="1" applyFill="1" applyBorder="1" applyAlignment="1">
      <alignment horizontal="left"/>
    </xf>
    <xf numFmtId="0" fontId="3" fillId="13" borderId="27" xfId="0" applyFont="1" applyFill="1" applyBorder="1" applyAlignment="1">
      <alignment horizontal="left" vertical="center"/>
    </xf>
    <xf numFmtId="0" fontId="2" fillId="0" borderId="0" xfId="0" applyFont="1" applyAlignment="1">
      <alignment horizontal="left"/>
    </xf>
    <xf numFmtId="0" fontId="3" fillId="13" borderId="5" xfId="0" applyFont="1" applyFill="1" applyBorder="1" applyAlignment="1">
      <alignment horizontal="left" vertical="center"/>
    </xf>
    <xf numFmtId="0" fontId="3" fillId="13" borderId="30" xfId="0" applyFont="1" applyFill="1" applyBorder="1" applyAlignment="1">
      <alignment horizontal="left"/>
    </xf>
    <xf numFmtId="0" fontId="3" fillId="13" borderId="2" xfId="0" applyFont="1" applyFill="1" applyBorder="1" applyAlignment="1">
      <alignment horizontal="left" vertical="center"/>
    </xf>
    <xf numFmtId="0" fontId="3" fillId="13" borderId="2" xfId="0" applyFont="1" applyFill="1" applyBorder="1" applyAlignment="1">
      <alignment horizontal="left"/>
    </xf>
    <xf numFmtId="0" fontId="4" fillId="13" borderId="2" xfId="0" applyFont="1" applyFill="1" applyBorder="1" applyAlignment="1">
      <alignment horizontal="left" vertical="center"/>
    </xf>
    <xf numFmtId="0" fontId="14" fillId="13" borderId="19" xfId="0" applyFont="1" applyFill="1" applyBorder="1" applyAlignment="1">
      <alignment horizontal="left"/>
    </xf>
    <xf numFmtId="0" fontId="2" fillId="0" borderId="31" xfId="0" applyFont="1" applyBorder="1" applyAlignment="1">
      <alignment horizontal="center"/>
    </xf>
    <xf numFmtId="0" fontId="2" fillId="0" borderId="37" xfId="0" applyFont="1" applyBorder="1" applyAlignment="1">
      <alignment horizontal="center"/>
    </xf>
    <xf numFmtId="4" fontId="2" fillId="0" borderId="35" xfId="0" applyNumberFormat="1" applyFont="1" applyBorder="1" applyAlignment="1">
      <alignment horizontal="center"/>
    </xf>
    <xf numFmtId="4" fontId="2" fillId="0" borderId="38" xfId="0" applyNumberFormat="1" applyFont="1" applyBorder="1" applyAlignment="1">
      <alignment horizontal="center"/>
    </xf>
    <xf numFmtId="0" fontId="2" fillId="0" borderId="35" xfId="0" applyFont="1" applyBorder="1" applyAlignment="1">
      <alignment horizontal="center"/>
    </xf>
    <xf numFmtId="0" fontId="2" fillId="0" borderId="38" xfId="0" applyFont="1" applyBorder="1" applyAlignment="1">
      <alignment horizontal="center"/>
    </xf>
    <xf numFmtId="0" fontId="5" fillId="4" borderId="0" xfId="0" applyFont="1" applyFill="1" applyBorder="1" applyAlignment="1">
      <alignment horizontal="center"/>
    </xf>
    <xf numFmtId="0" fontId="2" fillId="0" borderId="0" xfId="0" applyFont="1" applyAlignment="1"/>
    <xf numFmtId="0" fontId="0" fillId="0" borderId="0" xfId="0" applyAlignment="1"/>
    <xf numFmtId="0" fontId="3" fillId="0" borderId="1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33" xfId="0" applyFont="1" applyBorder="1" applyAlignment="1">
      <alignment horizontal="right" vertical="center"/>
    </xf>
    <xf numFmtId="0" fontId="3" fillId="0" borderId="30" xfId="0" applyFont="1" applyBorder="1" applyAlignment="1">
      <alignment horizontal="right" vertical="center"/>
    </xf>
    <xf numFmtId="0" fontId="3" fillId="0" borderId="2" xfId="0" applyFont="1" applyBorder="1" applyAlignment="1">
      <alignment horizontal="right" vertical="center"/>
    </xf>
    <xf numFmtId="0" fontId="3" fillId="0" borderId="27" xfId="0" applyFont="1" applyBorder="1" applyAlignment="1">
      <alignment horizontal="right" vertical="center"/>
    </xf>
    <xf numFmtId="0" fontId="2" fillId="0" borderId="0" xfId="0" applyFont="1" applyFill="1" applyBorder="1" applyAlignment="1">
      <alignment horizontal="center" vertical="center"/>
    </xf>
    <xf numFmtId="0" fontId="12" fillId="11" borderId="24" xfId="0" applyFont="1" applyFill="1" applyBorder="1" applyAlignment="1">
      <alignment horizontal="center"/>
    </xf>
    <xf numFmtId="0" fontId="12" fillId="11" borderId="36" xfId="0" applyFont="1" applyFill="1" applyBorder="1" applyAlignment="1">
      <alignment horizontal="center"/>
    </xf>
    <xf numFmtId="0" fontId="12" fillId="11" borderId="25" xfId="0" applyFont="1" applyFill="1" applyBorder="1" applyAlignment="1">
      <alignment horizontal="center"/>
    </xf>
    <xf numFmtId="0" fontId="12" fillId="11" borderId="35" xfId="0" applyFont="1" applyFill="1" applyBorder="1" applyAlignment="1">
      <alignment horizontal="center"/>
    </xf>
    <xf numFmtId="0" fontId="12" fillId="11" borderId="8" xfId="0" applyFont="1" applyFill="1" applyBorder="1" applyAlignment="1">
      <alignment horizontal="center"/>
    </xf>
    <xf numFmtId="0" fontId="3" fillId="0" borderId="0" xfId="0" applyFont="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2" fillId="0" borderId="3" xfId="0" applyFont="1" applyBorder="1" applyAlignment="1">
      <alignment horizontal="center"/>
    </xf>
    <xf numFmtId="0" fontId="2" fillId="0" borderId="4" xfId="0" applyFont="1" applyBorder="1" applyAlignment="1">
      <alignment horizontal="center"/>
    </xf>
    <xf numFmtId="0" fontId="2" fillId="0" borderId="6" xfId="0" applyFont="1" applyBorder="1" applyAlignment="1">
      <alignment horizontal="center"/>
    </xf>
    <xf numFmtId="0" fontId="0" fillId="0" borderId="2" xfId="0" applyBorder="1" applyAlignment="1"/>
    <xf numFmtId="0" fontId="5" fillId="12" borderId="0" xfId="0" applyFont="1" applyFill="1" applyAlignment="1">
      <alignment horizontal="center" vertical="center" wrapText="1"/>
    </xf>
    <xf numFmtId="0" fontId="5" fillId="12" borderId="34" xfId="0" applyFont="1" applyFill="1" applyBorder="1" applyAlignment="1">
      <alignment horizontal="center" vertical="center" wrapText="1"/>
    </xf>
    <xf numFmtId="0" fontId="5" fillId="12" borderId="0" xfId="0" applyFont="1" applyFill="1" applyAlignment="1">
      <alignment horizontal="center" vertical="top" wrapText="1"/>
    </xf>
    <xf numFmtId="0" fontId="5" fillId="12" borderId="34" xfId="0" applyFont="1" applyFill="1" applyBorder="1" applyAlignment="1">
      <alignment horizontal="center" vertical="top" wrapText="1"/>
    </xf>
  </cellXfs>
  <cellStyles count="8">
    <cellStyle name="Accent2" xfId="6" builtinId="33"/>
    <cellStyle name="Accent4" xfId="3" builtinId="41"/>
    <cellStyle name="Accent5" xfId="4" builtinId="45"/>
    <cellStyle name="Calculation" xfId="7" builtinId="22"/>
    <cellStyle name="Comma" xfId="1" builtinId="3"/>
    <cellStyle name="Normal" xfId="0" builtinId="0"/>
    <cellStyle name="Note" xfId="5" builtinId="10"/>
    <cellStyle name="Percent" xfId="2" builtinId="5"/>
  </cellStyles>
  <dxfs count="3">
    <dxf>
      <font>
        <condense val="0"/>
        <extend val="0"/>
        <color indexed="10"/>
      </font>
    </dxf>
    <dxf>
      <font>
        <condense val="0"/>
        <extend val="0"/>
        <color indexed="9"/>
      </font>
      <fill>
        <patternFill patternType="solid">
          <bgColor indexed="10"/>
        </patternFill>
      </fill>
    </dxf>
    <dxf>
      <font>
        <condense val="0"/>
        <extend val="0"/>
        <color indexed="10"/>
      </font>
    </dxf>
  </dxfs>
  <tableStyles count="0" defaultTableStyle="TableStyleMedium9" defaultPivotStyle="PivotStyleLight16"/>
  <colors>
    <mruColors>
      <color rgb="FFFFFFFF"/>
      <color rgb="FFFFFFCC"/>
      <color rgb="FFEA883E"/>
      <color rgb="FF4DDB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14</xdr:col>
      <xdr:colOff>677333</xdr:colOff>
      <xdr:row>29</xdr:row>
      <xdr:rowOff>42333</xdr:rowOff>
    </xdr:from>
    <xdr:to>
      <xdr:col>17</xdr:col>
      <xdr:colOff>275166</xdr:colOff>
      <xdr:row>39</xdr:row>
      <xdr:rowOff>137583</xdr:rowOff>
    </xdr:to>
    <xdr:sp macro="" textlink="">
      <xdr:nvSpPr>
        <xdr:cNvPr id="3" name="Rectangle 2">
          <a:extLst>
            <a:ext uri="{FF2B5EF4-FFF2-40B4-BE49-F238E27FC236}">
              <a16:creationId xmlns:a16="http://schemas.microsoft.com/office/drawing/2014/main" id="{00000000-0008-0000-0100-000003000000}"/>
            </a:ext>
          </a:extLst>
        </xdr:cNvPr>
        <xdr:cNvSpPr/>
      </xdr:nvSpPr>
      <xdr:spPr>
        <a:xfrm>
          <a:off x="6836833" y="1460500"/>
          <a:ext cx="1746250" cy="497416"/>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r>
            <a:rPr lang="ar-SA" sz="1100" b="1">
              <a:solidFill>
                <a:schemeClr val="tx1"/>
              </a:solidFill>
            </a:rPr>
            <a:t>ملاحظة لابد اضافة </a:t>
          </a:r>
          <a:r>
            <a:rPr lang="en-US" sz="1100" b="1" baseline="0">
              <a:solidFill>
                <a:schemeClr val="tx1"/>
              </a:solidFill>
            </a:rPr>
            <a:t> APR</a:t>
          </a:r>
          <a:r>
            <a:rPr lang="ar-SA" sz="1100" b="1" baseline="0">
              <a:solidFill>
                <a:schemeClr val="tx1"/>
              </a:solidFill>
            </a:rPr>
            <a:t> حسب الجدول الموضح وابلاغ العميل بها  </a:t>
          </a:r>
          <a:endParaRPr lang="en-US" sz="1100" b="1">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
  <sheetViews>
    <sheetView workbookViewId="0">
      <selection activeCell="G10" sqref="G10"/>
    </sheetView>
  </sheetViews>
  <sheetFormatPr defaultRowHeight="15.5" x14ac:dyDescent="0.35"/>
  <cols>
    <col min="1" max="6" width="9.1796875" style="2"/>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R252"/>
  <sheetViews>
    <sheetView showGridLines="0" tabSelected="1" topLeftCell="A19" zoomScale="90" zoomScaleNormal="90" workbookViewId="0">
      <selection activeCell="C24" sqref="C24"/>
    </sheetView>
  </sheetViews>
  <sheetFormatPr defaultColWidth="9.1796875" defaultRowHeight="15.5" x14ac:dyDescent="0.35"/>
  <cols>
    <col min="1" max="1" width="30.6328125" style="2" customWidth="1"/>
    <col min="2" max="2" width="20.26953125" style="2" customWidth="1"/>
    <col min="3" max="3" width="30.6328125" style="2" customWidth="1"/>
    <col min="4" max="4" width="39.54296875" style="10" hidden="1" customWidth="1"/>
    <col min="5" max="5" width="11.1796875" style="1" hidden="1" customWidth="1"/>
    <col min="6" max="6" width="20.453125" style="2" hidden="1" customWidth="1"/>
    <col min="7" max="7" width="33.26953125" style="2" hidden="1" customWidth="1"/>
    <col min="8" max="8" width="17.54296875" style="2" hidden="1" customWidth="1"/>
    <col min="9" max="9" width="16" style="2" hidden="1" customWidth="1"/>
    <col min="10" max="10" width="10.54296875" style="2" hidden="1" customWidth="1"/>
    <col min="11" max="11" width="19.1796875" style="2" hidden="1" customWidth="1"/>
    <col min="12" max="12" width="9.1796875" style="2" hidden="1" customWidth="1"/>
    <col min="13" max="13" width="14.7265625" style="2" hidden="1" customWidth="1"/>
    <col min="14" max="14" width="6.453125" style="2" hidden="1" customWidth="1"/>
    <col min="15" max="15" width="13.81640625" style="2" hidden="1" customWidth="1"/>
    <col min="16" max="56" width="0" style="2" hidden="1" customWidth="1"/>
    <col min="57" max="57" width="12.7265625" style="2" hidden="1" customWidth="1"/>
    <col min="58" max="63" width="0" style="2" hidden="1" customWidth="1"/>
    <col min="64" max="64" width="12.7265625" style="2" hidden="1" customWidth="1"/>
    <col min="65" max="95" width="0" style="2" hidden="1" customWidth="1"/>
    <col min="96" max="96" width="14.453125" style="2" bestFit="1" customWidth="1"/>
    <col min="97" max="16384" width="9.1796875" style="2"/>
  </cols>
  <sheetData>
    <row r="1" spans="2:13" ht="16" hidden="1" customHeight="1" thickBot="1" x14ac:dyDescent="0.4"/>
    <row r="2" spans="2:13" ht="16" hidden="1" customHeight="1" thickBot="1" x14ac:dyDescent="0.4"/>
    <row r="3" spans="2:13" ht="16" hidden="1" customHeight="1" thickBot="1" x14ac:dyDescent="0.4"/>
    <row r="4" spans="2:13" ht="16" hidden="1" customHeight="1" thickBot="1" x14ac:dyDescent="0.4">
      <c r="B4" s="165" t="s">
        <v>30</v>
      </c>
      <c r="C4" s="165"/>
      <c r="D4" s="165"/>
      <c r="E4" s="165"/>
      <c r="F4" s="165"/>
      <c r="G4" s="165"/>
      <c r="H4" s="165"/>
    </row>
    <row r="5" spans="2:13" ht="16" hidden="1" customHeight="1" thickBot="1" x14ac:dyDescent="0.4">
      <c r="F5" s="15" t="s">
        <v>0</v>
      </c>
      <c r="G5" s="16">
        <v>43966</v>
      </c>
    </row>
    <row r="6" spans="2:13" ht="16" hidden="1" customHeight="1" thickBot="1" x14ac:dyDescent="0.4">
      <c r="B6" s="11"/>
      <c r="C6" s="11"/>
      <c r="D6" s="12"/>
      <c r="E6" s="26"/>
      <c r="F6" s="11"/>
    </row>
    <row r="7" spans="2:13" ht="16" hidden="1" customHeight="1" thickBot="1" x14ac:dyDescent="0.4">
      <c r="B7" s="17" t="s">
        <v>1</v>
      </c>
      <c r="C7" s="166">
        <v>0</v>
      </c>
      <c r="D7" s="167"/>
      <c r="E7" s="24"/>
      <c r="F7" s="19" t="s">
        <v>37</v>
      </c>
      <c r="G7" s="172" t="s">
        <v>3</v>
      </c>
      <c r="H7" s="171"/>
    </row>
    <row r="8" spans="2:13" ht="16" hidden="1" customHeight="1" thickBot="1" x14ac:dyDescent="0.4">
      <c r="B8" s="18" t="s">
        <v>36</v>
      </c>
      <c r="C8" s="168" t="s">
        <v>3</v>
      </c>
      <c r="D8" s="169"/>
      <c r="E8" s="25"/>
      <c r="F8" s="20" t="s">
        <v>2</v>
      </c>
      <c r="G8" s="170"/>
      <c r="H8" s="171"/>
    </row>
    <row r="9" spans="2:13" ht="16" hidden="1" customHeight="1" thickBot="1" x14ac:dyDescent="0.4">
      <c r="C9" s="13"/>
      <c r="D9" s="13"/>
      <c r="E9" s="24"/>
      <c r="F9" s="13"/>
    </row>
    <row r="10" spans="2:13" ht="16" hidden="1" customHeight="1" thickBot="1" x14ac:dyDescent="0.4">
      <c r="B10" s="149" t="s">
        <v>31</v>
      </c>
      <c r="C10" s="149"/>
      <c r="D10" s="149"/>
      <c r="E10" s="149"/>
      <c r="F10" s="149"/>
      <c r="G10" s="149"/>
      <c r="H10" s="149"/>
    </row>
    <row r="11" spans="2:13" ht="16" hidden="1" customHeight="1" thickBot="1" x14ac:dyDescent="0.4">
      <c r="B11" s="17" t="s">
        <v>32</v>
      </c>
      <c r="C11" s="147" t="s">
        <v>3</v>
      </c>
      <c r="D11" s="148"/>
      <c r="E11" s="27"/>
      <c r="F11" s="17" t="s">
        <v>35</v>
      </c>
      <c r="G11" s="145">
        <v>0</v>
      </c>
      <c r="H11" s="146"/>
    </row>
    <row r="12" spans="2:13" ht="16" hidden="1" customHeight="1" thickBot="1" x14ac:dyDescent="0.4">
      <c r="B12" s="18" t="s">
        <v>33</v>
      </c>
      <c r="C12" s="143"/>
      <c r="D12" s="144"/>
      <c r="E12" s="27"/>
      <c r="F12" s="21" t="s">
        <v>34</v>
      </c>
      <c r="G12" s="143" t="s">
        <v>3</v>
      </c>
      <c r="H12" s="144"/>
    </row>
    <row r="13" spans="2:13" ht="16" hidden="1" customHeight="1" thickBot="1" x14ac:dyDescent="0.4">
      <c r="F13" s="9" t="s">
        <v>3</v>
      </c>
      <c r="G13" s="9"/>
      <c r="H13" s="9"/>
    </row>
    <row r="14" spans="2:13" s="1" customFormat="1" ht="16" hidden="1" customHeight="1" thickBot="1" x14ac:dyDescent="0.4">
      <c r="K14" s="1">
        <v>55000</v>
      </c>
    </row>
    <row r="15" spans="2:13" ht="16" hidden="1" customHeight="1" thickBot="1" x14ac:dyDescent="0.4">
      <c r="B15" s="3" t="s">
        <v>6</v>
      </c>
      <c r="C15" s="4" t="s">
        <v>7</v>
      </c>
      <c r="D15" s="14">
        <v>0</v>
      </c>
      <c r="E15" s="1" t="s">
        <v>3</v>
      </c>
      <c r="I15" s="31" t="e">
        <f>B40-I26</f>
        <v>#N/A</v>
      </c>
      <c r="J15" s="2">
        <v>24000</v>
      </c>
      <c r="K15" s="2">
        <f>J15*90%</f>
        <v>21600</v>
      </c>
      <c r="M15" s="2">
        <v>1000000</v>
      </c>
    </row>
    <row r="16" spans="2:13" s="1" customFormat="1" ht="16" hidden="1" customHeight="1" thickBot="1" x14ac:dyDescent="0.4">
      <c r="B16" s="5"/>
      <c r="C16" s="33">
        <f>D15*30%</f>
        <v>0</v>
      </c>
      <c r="D16" s="32">
        <f>D15*15%</f>
        <v>0</v>
      </c>
      <c r="M16" s="1">
        <f>M15/30%</f>
        <v>3333333.3333333335</v>
      </c>
    </row>
    <row r="17" spans="1:64" ht="16" hidden="1" customHeight="1" thickBot="1" x14ac:dyDescent="0.4">
      <c r="B17" s="3" t="s">
        <v>9</v>
      </c>
      <c r="C17" s="4" t="s">
        <v>10</v>
      </c>
      <c r="D17" s="14">
        <v>0</v>
      </c>
      <c r="J17" s="22">
        <f>D15</f>
        <v>0</v>
      </c>
    </row>
    <row r="18" spans="1:64" s="1" customFormat="1" ht="16" hidden="1" customHeight="1" thickBot="1" x14ac:dyDescent="0.4">
      <c r="B18" s="5"/>
      <c r="C18" s="5"/>
      <c r="D18" s="30"/>
      <c r="E18" s="28"/>
      <c r="K18" s="23">
        <f>J17*30%</f>
        <v>0</v>
      </c>
    </row>
    <row r="19" spans="1:64" s="1" customFormat="1" ht="16" customHeight="1" thickBot="1" x14ac:dyDescent="0.4">
      <c r="A19" s="174" t="s">
        <v>93</v>
      </c>
      <c r="B19" s="174"/>
      <c r="C19" s="174"/>
      <c r="D19" s="175"/>
      <c r="E19" s="28"/>
      <c r="K19" s="23"/>
    </row>
    <row r="20" spans="1:64" ht="16" customHeight="1" thickBot="1" x14ac:dyDescent="0.7">
      <c r="A20" s="176" t="s">
        <v>92</v>
      </c>
      <c r="B20" s="176"/>
      <c r="C20" s="176"/>
      <c r="D20" s="177"/>
      <c r="E20" s="160" t="s">
        <v>39</v>
      </c>
      <c r="F20" s="161"/>
      <c r="G20" s="162"/>
      <c r="H20" s="163" t="s">
        <v>39</v>
      </c>
      <c r="I20" s="161"/>
      <c r="J20" s="162"/>
      <c r="K20" s="164" t="s">
        <v>39</v>
      </c>
      <c r="L20" s="164"/>
      <c r="M20" s="164"/>
      <c r="N20" s="42" t="s">
        <v>49</v>
      </c>
      <c r="P20" s="46"/>
    </row>
    <row r="21" spans="1:64" s="1" customFormat="1" ht="0.5" customHeight="1" thickTop="1" thickBot="1" x14ac:dyDescent="0.4">
      <c r="B21" s="77"/>
      <c r="C21" s="78"/>
      <c r="D21" s="34"/>
      <c r="E21" s="27"/>
      <c r="F21" s="27"/>
      <c r="G21" s="27"/>
      <c r="H21" s="27"/>
      <c r="I21" s="27"/>
      <c r="J21" s="27"/>
      <c r="K21" s="29">
        <f>B39/70%</f>
        <v>0</v>
      </c>
      <c r="L21" s="27">
        <v>13</v>
      </c>
      <c r="M21" s="27"/>
      <c r="N21" s="27"/>
      <c r="P21" s="47"/>
    </row>
    <row r="22" spans="1:64" ht="20" customHeight="1" thickTop="1" x14ac:dyDescent="0.35">
      <c r="A22" s="133" t="s">
        <v>90</v>
      </c>
      <c r="B22" s="84"/>
      <c r="C22" s="73" t="s">
        <v>71</v>
      </c>
      <c r="D22" s="59" t="s">
        <v>13</v>
      </c>
      <c r="E22" s="159"/>
      <c r="F22" s="35"/>
      <c r="G22" s="35"/>
      <c r="H22" s="35"/>
      <c r="I22" s="35"/>
      <c r="J22" s="35"/>
      <c r="K22" s="36">
        <f>K21*30%</f>
        <v>0</v>
      </c>
      <c r="L22" s="35">
        <v>1437</v>
      </c>
      <c r="M22" s="35"/>
      <c r="N22" s="35"/>
      <c r="P22" s="48"/>
      <c r="BE22" s="150"/>
    </row>
    <row r="23" spans="1:64" s="1" customFormat="1" ht="20" hidden="1" customHeight="1" x14ac:dyDescent="0.35">
      <c r="A23" s="134"/>
      <c r="B23" s="85">
        <v>0</v>
      </c>
      <c r="C23" s="75"/>
      <c r="D23" s="60">
        <f>B23*60</f>
        <v>0</v>
      </c>
      <c r="E23" s="159"/>
      <c r="F23" s="27"/>
      <c r="G23" s="27"/>
      <c r="H23" s="27"/>
      <c r="I23" s="27"/>
      <c r="J23" s="27">
        <v>2800</v>
      </c>
      <c r="K23" s="27">
        <v>539</v>
      </c>
      <c r="L23" s="27">
        <v>1412</v>
      </c>
      <c r="M23" s="27"/>
      <c r="N23" s="27"/>
      <c r="P23" s="47"/>
      <c r="BE23" s="151"/>
    </row>
    <row r="24" spans="1:64" ht="20" customHeight="1" x14ac:dyDescent="0.35">
      <c r="A24" s="135" t="s">
        <v>91</v>
      </c>
      <c r="B24" s="86">
        <v>0</v>
      </c>
      <c r="C24" s="74" t="s">
        <v>72</v>
      </c>
      <c r="D24" s="59" t="s">
        <v>16</v>
      </c>
      <c r="E24" s="159"/>
      <c r="F24" s="35"/>
      <c r="G24" s="35"/>
      <c r="H24" s="35"/>
      <c r="I24" s="35"/>
      <c r="J24" s="35">
        <f>J23*K23</f>
        <v>1509200</v>
      </c>
      <c r="K24" s="35"/>
      <c r="L24" s="35">
        <f>L22-L23</f>
        <v>25</v>
      </c>
      <c r="M24" s="35">
        <f>B22*65%</f>
        <v>0</v>
      </c>
      <c r="N24" s="35"/>
      <c r="P24" s="48"/>
      <c r="BE24" s="151"/>
    </row>
    <row r="25" spans="1:64" s="1" customFormat="1" ht="20" hidden="1" customHeight="1" x14ac:dyDescent="0.35">
      <c r="A25" s="134"/>
      <c r="B25" s="87"/>
      <c r="C25" s="75"/>
      <c r="D25" s="61"/>
      <c r="E25" s="159"/>
      <c r="F25" s="27"/>
      <c r="G25" s="27"/>
      <c r="H25" s="27"/>
      <c r="I25" s="27"/>
      <c r="J25" s="27"/>
      <c r="K25" s="27"/>
      <c r="L25" s="27"/>
      <c r="M25" s="27">
        <f>M24-11100</f>
        <v>-11100</v>
      </c>
      <c r="N25" s="27"/>
      <c r="BE25" s="151"/>
    </row>
    <row r="26" spans="1:64" ht="20" hidden="1" customHeight="1" x14ac:dyDescent="0.35">
      <c r="A26" s="136"/>
      <c r="D26" s="59" t="s">
        <v>19</v>
      </c>
      <c r="E26" s="159"/>
      <c r="F26" s="35"/>
      <c r="G26" s="35"/>
      <c r="H26" s="35"/>
      <c r="I26" s="37" t="e">
        <f>B50/(B28*12)</f>
        <v>#N/A</v>
      </c>
      <c r="J26" s="35"/>
      <c r="K26" s="35">
        <v>467000</v>
      </c>
      <c r="L26" s="35"/>
      <c r="M26" s="35"/>
      <c r="N26" s="35"/>
      <c r="P26" s="45"/>
      <c r="BE26" s="151"/>
    </row>
    <row r="27" spans="1:64" s="1" customFormat="1" ht="20" hidden="1" customHeight="1" x14ac:dyDescent="0.35">
      <c r="A27" s="135"/>
      <c r="B27" s="88"/>
      <c r="C27" s="74"/>
      <c r="D27" s="62"/>
      <c r="E27" s="159"/>
      <c r="F27" s="27"/>
      <c r="G27" s="27"/>
      <c r="H27" s="27"/>
      <c r="I27" s="27"/>
      <c r="J27" s="27"/>
      <c r="K27" s="38">
        <f>K26-D17</f>
        <v>467000</v>
      </c>
      <c r="L27" s="27"/>
      <c r="M27" s="27">
        <v>60</v>
      </c>
      <c r="N27" s="27"/>
      <c r="O27" s="1">
        <f>SUM(O22:O26)</f>
        <v>0</v>
      </c>
      <c r="BE27" s="151"/>
    </row>
    <row r="28" spans="1:64" ht="20" customHeight="1" x14ac:dyDescent="0.35">
      <c r="A28" s="135" t="s">
        <v>85</v>
      </c>
      <c r="B28" s="88">
        <v>60</v>
      </c>
      <c r="C28" s="74" t="s">
        <v>80</v>
      </c>
      <c r="D28" s="59" t="s">
        <v>22</v>
      </c>
      <c r="E28" s="159"/>
      <c r="F28" s="35"/>
      <c r="G28" s="35"/>
      <c r="H28" s="35"/>
      <c r="I28" s="35"/>
      <c r="J28" s="35"/>
      <c r="K28" s="35"/>
      <c r="L28" s="35"/>
      <c r="M28" s="35">
        <v>33</v>
      </c>
      <c r="N28" s="35"/>
      <c r="P28" s="45"/>
      <c r="BE28" s="151"/>
      <c r="BF28" s="58" t="e">
        <f>VLOOKUP(TRIM(B30),Sheet4!E1:F3,2,FALSE)</f>
        <v>#N/A</v>
      </c>
    </row>
    <row r="29" spans="1:64" s="1" customFormat="1" ht="20" hidden="1" customHeight="1" x14ac:dyDescent="0.35">
      <c r="A29" s="135"/>
      <c r="B29" s="89">
        <v>0</v>
      </c>
      <c r="C29" s="74"/>
      <c r="D29" s="62"/>
      <c r="E29" s="159"/>
      <c r="F29" s="27"/>
      <c r="G29" s="27"/>
      <c r="H29" s="27"/>
      <c r="I29" s="27"/>
      <c r="J29" s="27"/>
      <c r="K29" s="27"/>
      <c r="L29" s="27"/>
      <c r="M29" s="27"/>
      <c r="N29" s="27"/>
      <c r="BE29" s="151"/>
    </row>
    <row r="30" spans="1:64" ht="20" customHeight="1" thickBot="1" x14ac:dyDescent="0.4">
      <c r="A30" s="137" t="s">
        <v>86</v>
      </c>
      <c r="B30" s="90" t="s">
        <v>89</v>
      </c>
      <c r="C30" s="76" t="s">
        <v>73</v>
      </c>
      <c r="D30" s="59" t="s">
        <v>25</v>
      </c>
      <c r="E30" s="159"/>
      <c r="F30" s="35"/>
      <c r="G30" s="35"/>
      <c r="H30" s="35"/>
      <c r="I30" s="39">
        <f>D15-B39</f>
        <v>0</v>
      </c>
      <c r="J30" s="35">
        <v>2.75</v>
      </c>
      <c r="K30" s="35"/>
      <c r="L30" s="35"/>
      <c r="M30" s="35">
        <v>440000</v>
      </c>
      <c r="N30" s="35"/>
      <c r="BE30" s="151"/>
      <c r="BL30" s="68"/>
    </row>
    <row r="31" spans="1:64" s="1" customFormat="1" ht="20" hidden="1" customHeight="1" x14ac:dyDescent="0.4">
      <c r="A31" s="138"/>
      <c r="B31" s="91"/>
      <c r="C31" s="79"/>
      <c r="D31" s="59" t="s">
        <v>25</v>
      </c>
      <c r="E31" s="27"/>
      <c r="F31" s="27"/>
      <c r="G31" s="27"/>
      <c r="H31" s="27"/>
      <c r="I31" s="27"/>
      <c r="J31" s="27">
        <v>2.75</v>
      </c>
      <c r="K31" s="27">
        <v>3000000</v>
      </c>
      <c r="L31" s="27"/>
      <c r="M31" s="27"/>
      <c r="N31" s="27"/>
    </row>
    <row r="32" spans="1:64" ht="20" hidden="1" customHeight="1" x14ac:dyDescent="0.4">
      <c r="A32" s="139"/>
      <c r="B32" s="92">
        <v>0</v>
      </c>
      <c r="C32" s="69" t="s">
        <v>27</v>
      </c>
      <c r="D32" s="59" t="s">
        <v>25</v>
      </c>
      <c r="E32" s="27"/>
      <c r="F32" s="35"/>
      <c r="G32" s="35"/>
      <c r="H32" s="35"/>
      <c r="I32" s="37">
        <f>B39/85%</f>
        <v>0</v>
      </c>
      <c r="J32" s="35">
        <v>1.3</v>
      </c>
      <c r="K32" s="35"/>
      <c r="L32" s="35"/>
      <c r="M32" s="35">
        <f>M30/30%</f>
        <v>1466666.6666666667</v>
      </c>
      <c r="N32" s="35"/>
    </row>
    <row r="33" spans="1:96" s="1" customFormat="1" ht="20" hidden="1" customHeight="1" x14ac:dyDescent="0.4">
      <c r="A33" s="140"/>
      <c r="B33" s="93"/>
      <c r="C33" s="70"/>
      <c r="D33" s="59" t="s">
        <v>25</v>
      </c>
      <c r="E33" s="27"/>
      <c r="F33" s="27"/>
      <c r="G33" s="27"/>
      <c r="H33" s="27"/>
      <c r="I33" s="40">
        <f>B39/70%</f>
        <v>0</v>
      </c>
      <c r="J33" s="27">
        <f>SUM(J30:J32)</f>
        <v>6.8</v>
      </c>
      <c r="K33" s="27">
        <f>B39/85%</f>
        <v>0</v>
      </c>
      <c r="L33" s="27"/>
      <c r="M33" s="27"/>
      <c r="N33" s="27"/>
    </row>
    <row r="34" spans="1:96" s="1" customFormat="1" ht="20" hidden="1" customHeight="1" x14ac:dyDescent="0.4">
      <c r="A34" s="141"/>
      <c r="B34" s="94"/>
      <c r="C34" s="71" t="s">
        <v>28</v>
      </c>
      <c r="D34" s="59" t="s">
        <v>25</v>
      </c>
      <c r="E34" s="27"/>
      <c r="F34" s="27"/>
      <c r="G34" s="27"/>
      <c r="H34" s="27"/>
      <c r="I34" s="27"/>
      <c r="J34" s="27">
        <f>J33/3</f>
        <v>2.2666666666666666</v>
      </c>
      <c r="K34" s="27">
        <f>K33*15%</f>
        <v>0</v>
      </c>
      <c r="L34" s="27"/>
      <c r="M34" s="27"/>
      <c r="N34" s="27"/>
    </row>
    <row r="35" spans="1:96" s="1" customFormat="1" ht="20" hidden="1" customHeight="1" x14ac:dyDescent="0.4">
      <c r="A35" s="139"/>
      <c r="B35" s="95">
        <v>0.1</v>
      </c>
      <c r="C35" s="69" t="s">
        <v>14</v>
      </c>
      <c r="D35" s="59" t="s">
        <v>25</v>
      </c>
      <c r="E35" s="27"/>
      <c r="F35" s="27"/>
      <c r="G35" s="27"/>
      <c r="H35" s="27"/>
      <c r="I35" s="27"/>
      <c r="J35" s="27"/>
      <c r="K35" s="27"/>
      <c r="L35" s="27"/>
      <c r="M35" s="27"/>
      <c r="N35" s="27"/>
    </row>
    <row r="36" spans="1:96" s="1" customFormat="1" ht="20" hidden="1" customHeight="1" x14ac:dyDescent="0.4">
      <c r="A36" s="139"/>
      <c r="B36" s="96">
        <v>0</v>
      </c>
      <c r="C36" s="69" t="s">
        <v>9</v>
      </c>
      <c r="D36" s="59" t="s">
        <v>25</v>
      </c>
      <c r="E36" s="27"/>
      <c r="F36" s="27"/>
      <c r="G36" s="27"/>
      <c r="H36" s="27"/>
      <c r="I36" s="27"/>
      <c r="J36" s="27"/>
      <c r="K36" s="27"/>
      <c r="L36" s="27"/>
      <c r="M36" s="27"/>
      <c r="N36" s="27"/>
    </row>
    <row r="37" spans="1:96" s="1" customFormat="1" ht="20" hidden="1" customHeight="1" x14ac:dyDescent="0.4">
      <c r="A37" s="139"/>
      <c r="B37" s="97"/>
      <c r="C37" s="69"/>
      <c r="D37" s="59" t="s">
        <v>25</v>
      </c>
      <c r="E37" s="27"/>
      <c r="F37" s="6"/>
      <c r="G37" s="7"/>
      <c r="H37" s="8"/>
      <c r="I37" s="27"/>
      <c r="J37" s="27"/>
      <c r="K37" s="27"/>
      <c r="L37" s="27"/>
      <c r="M37" s="27"/>
      <c r="N37" s="27"/>
    </row>
    <row r="38" spans="1:96" ht="20" hidden="1" customHeight="1" thickBot="1" x14ac:dyDescent="0.4">
      <c r="A38" s="142"/>
      <c r="B38" s="98"/>
      <c r="C38" s="72"/>
      <c r="D38" s="67" t="s">
        <v>25</v>
      </c>
      <c r="E38" s="27"/>
      <c r="F38" s="41"/>
      <c r="G38" s="41"/>
      <c r="H38" s="41"/>
      <c r="I38" s="41"/>
      <c r="J38" s="41"/>
      <c r="K38" s="41"/>
      <c r="L38" s="41"/>
      <c r="M38" s="41"/>
      <c r="N38" s="41"/>
    </row>
    <row r="39" spans="1:96" ht="20" customHeight="1" x14ac:dyDescent="0.35">
      <c r="A39" s="133" t="s">
        <v>87</v>
      </c>
      <c r="B39" s="113">
        <f>PV(IF(B30="نعم",VLOOKUP(Sheet1!B28,Sheet4!I3:J8,2,FALSE),VLOOKUP(Sheet1!B28,Sheet4!L3:M8,2,FALSE))/12,Sheet1!B28,-B40)</f>
        <v>0</v>
      </c>
      <c r="C39" s="73" t="s">
        <v>23</v>
      </c>
      <c r="D39" s="107" t="s">
        <v>44</v>
      </c>
      <c r="E39" s="114"/>
      <c r="F39" s="115"/>
      <c r="G39" s="115"/>
      <c r="H39" s="115"/>
      <c r="I39" s="115"/>
      <c r="J39" s="115"/>
      <c r="K39" s="115"/>
      <c r="L39" s="115"/>
      <c r="M39" s="115"/>
      <c r="N39" s="116"/>
      <c r="O39" s="31"/>
      <c r="BE39" s="150"/>
      <c r="BL39" s="68"/>
      <c r="CR39" s="68"/>
    </row>
    <row r="40" spans="1:96" ht="20" customHeight="1" x14ac:dyDescent="0.35">
      <c r="A40" s="134" t="s">
        <v>88</v>
      </c>
      <c r="B40" s="117">
        <f>B56</f>
        <v>0</v>
      </c>
      <c r="C40" s="75" t="s">
        <v>4</v>
      </c>
      <c r="D40" s="59" t="s">
        <v>5</v>
      </c>
      <c r="E40" s="34"/>
      <c r="F40" s="49"/>
      <c r="G40" s="49"/>
      <c r="H40" s="49"/>
      <c r="I40" s="49"/>
      <c r="J40" s="49"/>
      <c r="K40" s="49"/>
      <c r="L40" s="49"/>
      <c r="M40" s="49"/>
      <c r="N40" s="118"/>
      <c r="V40" s="2">
        <v>20076</v>
      </c>
      <c r="BE40" s="151"/>
      <c r="BG40" s="2" t="str">
        <f>IFERROR(VLOOKUP(B30, E1:F2, 2, FALSE), "")</f>
        <v/>
      </c>
    </row>
    <row r="41" spans="1:96" ht="20" hidden="1" customHeight="1" x14ac:dyDescent="0.35">
      <c r="A41" s="135"/>
      <c r="B41" s="119"/>
      <c r="C41" s="74"/>
      <c r="D41" s="63"/>
      <c r="E41" s="34"/>
      <c r="F41" s="49"/>
      <c r="G41" s="49"/>
      <c r="H41" s="49"/>
      <c r="I41" s="49"/>
      <c r="J41" s="49"/>
      <c r="K41" s="49"/>
      <c r="L41" s="49"/>
      <c r="M41" s="49"/>
      <c r="N41" s="118"/>
      <c r="BE41" s="151"/>
    </row>
    <row r="42" spans="1:96" ht="20" hidden="1" customHeight="1" x14ac:dyDescent="0.35">
      <c r="A42" s="134"/>
      <c r="B42" s="120" t="e">
        <f>(B40+B24)/B22</f>
        <v>#DIV/0!</v>
      </c>
      <c r="C42" s="75" t="s">
        <v>38</v>
      </c>
      <c r="D42" s="59" t="s">
        <v>8</v>
      </c>
      <c r="E42" s="34"/>
      <c r="F42" s="49"/>
      <c r="G42" s="49"/>
      <c r="H42" s="49"/>
      <c r="I42" s="49"/>
      <c r="J42" s="49"/>
      <c r="K42" s="49"/>
      <c r="L42" s="49"/>
      <c r="M42" s="49"/>
      <c r="N42" s="118"/>
      <c r="BE42" s="151"/>
    </row>
    <row r="43" spans="1:96" ht="20" hidden="1" customHeight="1" x14ac:dyDescent="0.35">
      <c r="A43" s="135"/>
      <c r="B43" s="121" t="e">
        <f>VLOOKUP(TRIM(B30),Sheet4!E1:F3,2,FALSE)*B39</f>
        <v>#N/A</v>
      </c>
      <c r="C43" s="74" t="e">
        <f>IF(B42&gt;B62,"DSR IS HIGHER THAN ALLOWED LIMIT"," ")</f>
        <v>#DIV/0!</v>
      </c>
      <c r="D43" s="64"/>
      <c r="E43" s="34"/>
      <c r="F43" s="49"/>
      <c r="G43" s="49"/>
      <c r="H43" s="49"/>
      <c r="I43" s="49"/>
      <c r="J43" s="49"/>
      <c r="K43" s="49"/>
      <c r="L43" s="49"/>
      <c r="M43" s="49"/>
      <c r="N43" s="118"/>
      <c r="BE43" s="151"/>
    </row>
    <row r="44" spans="1:96" ht="20" hidden="1" customHeight="1" x14ac:dyDescent="0.35">
      <c r="A44" s="135"/>
      <c r="B44" s="117" t="e">
        <f>B55+B39</f>
        <v>#N/A</v>
      </c>
      <c r="C44" s="74" t="s">
        <v>11</v>
      </c>
      <c r="D44" s="59" t="s">
        <v>12</v>
      </c>
      <c r="E44" s="34"/>
      <c r="F44" s="49"/>
      <c r="G44" s="49"/>
      <c r="H44" s="49"/>
      <c r="I44" s="49"/>
      <c r="J44" s="49"/>
      <c r="K44" s="49"/>
      <c r="L44" s="49"/>
      <c r="M44" s="49"/>
      <c r="N44" s="118"/>
      <c r="BE44" s="151"/>
    </row>
    <row r="45" spans="1:96" ht="20" hidden="1" customHeight="1" x14ac:dyDescent="0.35">
      <c r="A45" s="135"/>
      <c r="B45" s="122"/>
      <c r="C45" s="74"/>
      <c r="D45" s="62"/>
      <c r="E45" s="34"/>
      <c r="F45" s="49"/>
      <c r="G45" s="49"/>
      <c r="H45" s="49"/>
      <c r="I45" s="49"/>
      <c r="J45" s="49"/>
      <c r="K45" s="49"/>
      <c r="L45" s="49"/>
      <c r="M45" s="49"/>
      <c r="N45" s="118"/>
      <c r="BE45" s="151"/>
    </row>
    <row r="46" spans="1:96" ht="20" hidden="1" customHeight="1" x14ac:dyDescent="0.35">
      <c r="A46" s="135"/>
      <c r="B46" s="120" t="e">
        <f>ROUNDDOWN(D17/D15,4)</f>
        <v>#DIV/0!</v>
      </c>
      <c r="C46" s="74" t="s">
        <v>14</v>
      </c>
      <c r="D46" s="59" t="s">
        <v>15</v>
      </c>
      <c r="E46" s="34"/>
      <c r="F46" s="49"/>
      <c r="G46" s="49"/>
      <c r="H46" s="49"/>
      <c r="I46" s="49"/>
      <c r="J46" s="49"/>
      <c r="K46" s="49"/>
      <c r="L46" s="49"/>
      <c r="M46" s="49"/>
      <c r="N46" s="118"/>
      <c r="BE46" s="151"/>
    </row>
    <row r="47" spans="1:96" ht="20" hidden="1" customHeight="1" x14ac:dyDescent="0.35">
      <c r="A47" s="134"/>
      <c r="B47" s="122"/>
      <c r="C47" s="75">
        <f>(B22*B62%)-B23</f>
        <v>0</v>
      </c>
      <c r="D47" s="62"/>
      <c r="E47" s="34"/>
      <c r="F47" s="108"/>
      <c r="G47" s="108"/>
      <c r="H47" s="108"/>
      <c r="I47" s="108"/>
      <c r="J47" s="108"/>
      <c r="K47" s="108"/>
      <c r="L47" s="108"/>
      <c r="M47" s="108"/>
      <c r="N47" s="123"/>
      <c r="BE47" s="151"/>
    </row>
    <row r="48" spans="1:96" ht="20" hidden="1" customHeight="1" x14ac:dyDescent="0.35">
      <c r="A48" s="135"/>
      <c r="B48" s="124">
        <f>B28+B32</f>
        <v>60</v>
      </c>
      <c r="C48" s="74" t="s">
        <v>17</v>
      </c>
      <c r="D48" s="59" t="s">
        <v>18</v>
      </c>
      <c r="E48" s="34"/>
      <c r="F48" s="108"/>
      <c r="G48" s="108"/>
      <c r="H48" s="108"/>
      <c r="I48" s="108"/>
      <c r="J48" s="108"/>
      <c r="K48" s="108"/>
      <c r="L48" s="108"/>
      <c r="M48" s="108"/>
      <c r="N48" s="123"/>
      <c r="BE48" s="80"/>
    </row>
    <row r="49" spans="1:57" ht="20" hidden="1" customHeight="1" x14ac:dyDescent="0.35">
      <c r="A49" s="134"/>
      <c r="B49" s="122"/>
      <c r="C49" s="75"/>
      <c r="D49" s="62"/>
      <c r="E49" s="34"/>
      <c r="F49" s="108"/>
      <c r="G49" s="108"/>
      <c r="H49" s="108"/>
      <c r="I49" s="108"/>
      <c r="J49" s="108"/>
      <c r="K49" s="108"/>
      <c r="L49" s="108"/>
      <c r="M49" s="108"/>
      <c r="N49" s="123"/>
      <c r="BE49" s="80"/>
    </row>
    <row r="50" spans="1:57" ht="20" hidden="1" customHeight="1" x14ac:dyDescent="0.35">
      <c r="A50" s="135"/>
      <c r="B50" s="117" t="e">
        <f>B44-B52</f>
        <v>#N/A</v>
      </c>
      <c r="C50" s="74" t="s">
        <v>20</v>
      </c>
      <c r="D50" s="59" t="s">
        <v>21</v>
      </c>
      <c r="E50" s="34"/>
      <c r="F50" s="108"/>
      <c r="G50" s="108"/>
      <c r="H50" s="108"/>
      <c r="I50" s="108"/>
      <c r="J50" s="108"/>
      <c r="K50" s="108"/>
      <c r="L50" s="108"/>
      <c r="M50" s="108"/>
      <c r="N50" s="123"/>
      <c r="BE50" s="80"/>
    </row>
    <row r="51" spans="1:57" ht="20" hidden="1" customHeight="1" x14ac:dyDescent="0.35">
      <c r="A51" s="135"/>
      <c r="B51" s="125"/>
      <c r="C51" s="74"/>
      <c r="D51" s="65"/>
      <c r="E51" s="34"/>
      <c r="F51" s="108"/>
      <c r="G51" s="108"/>
      <c r="H51" s="108"/>
      <c r="I51" s="108"/>
      <c r="J51" s="108"/>
      <c r="K51" s="108"/>
      <c r="L51" s="108"/>
      <c r="M51" s="108"/>
      <c r="N51" s="123"/>
      <c r="BE51" s="80"/>
    </row>
    <row r="52" spans="1:57" ht="20" hidden="1" customHeight="1" x14ac:dyDescent="0.35">
      <c r="A52" s="135"/>
      <c r="B52" s="117">
        <f>SUM(D15-D17)</f>
        <v>0</v>
      </c>
      <c r="C52" s="74" t="s">
        <v>23</v>
      </c>
      <c r="D52" s="59" t="s">
        <v>24</v>
      </c>
      <c r="E52" s="34"/>
      <c r="F52" s="108"/>
      <c r="G52" s="108"/>
      <c r="H52" s="108"/>
      <c r="I52" s="108"/>
      <c r="J52" s="108"/>
      <c r="K52" s="108"/>
      <c r="L52" s="108"/>
      <c r="M52" s="108"/>
      <c r="N52" s="123"/>
      <c r="BE52" s="80"/>
    </row>
    <row r="53" spans="1:57" ht="20" hidden="1" customHeight="1" x14ac:dyDescent="0.35">
      <c r="A53" s="135"/>
      <c r="B53" s="125"/>
      <c r="C53" s="74"/>
      <c r="D53" s="63"/>
      <c r="E53" s="34"/>
      <c r="F53" s="108"/>
      <c r="G53" s="108"/>
      <c r="H53" s="108"/>
      <c r="I53" s="108"/>
      <c r="J53" s="108"/>
      <c r="K53" s="108"/>
      <c r="L53" s="108"/>
      <c r="M53" s="108"/>
      <c r="N53" s="123"/>
      <c r="BE53" s="80"/>
    </row>
    <row r="54" spans="1:57" ht="20" hidden="1" customHeight="1" x14ac:dyDescent="0.35">
      <c r="A54" s="134"/>
      <c r="B54" s="124"/>
      <c r="C54" s="75" t="s">
        <v>26</v>
      </c>
      <c r="D54" s="66"/>
      <c r="E54" s="34"/>
      <c r="F54" s="108"/>
      <c r="G54" s="108"/>
      <c r="H54" s="108"/>
      <c r="I54" s="108"/>
      <c r="J54" s="108"/>
      <c r="K54" s="108"/>
      <c r="L54" s="108"/>
      <c r="M54" s="108"/>
      <c r="N54" s="123"/>
      <c r="BE54" s="80"/>
    </row>
    <row r="55" spans="1:57" ht="20" hidden="1" customHeight="1" x14ac:dyDescent="0.35">
      <c r="A55" s="135"/>
      <c r="B55" s="117" t="e">
        <f>B43*(B28/12)</f>
        <v>#N/A</v>
      </c>
      <c r="C55" s="74" t="s">
        <v>78</v>
      </c>
      <c r="D55" s="65"/>
      <c r="E55" s="34"/>
      <c r="F55" s="108"/>
      <c r="G55" s="108"/>
      <c r="H55" s="108"/>
      <c r="I55" s="108"/>
      <c r="J55" s="108"/>
      <c r="K55" s="108"/>
      <c r="L55" s="108"/>
      <c r="M55" s="108"/>
      <c r="N55" s="123"/>
      <c r="BE55" s="80"/>
    </row>
    <row r="56" spans="1:57" ht="20" hidden="1" customHeight="1" x14ac:dyDescent="0.35">
      <c r="A56" s="134"/>
      <c r="B56" s="126">
        <f>(B22*B62)-B24</f>
        <v>0</v>
      </c>
      <c r="C56" s="75" t="s">
        <v>4</v>
      </c>
      <c r="D56" s="59" t="s">
        <v>29</v>
      </c>
      <c r="E56" s="34"/>
      <c r="F56" s="108"/>
      <c r="G56" s="108"/>
      <c r="H56" s="108"/>
      <c r="I56" s="108"/>
      <c r="J56" s="108"/>
      <c r="K56" s="108"/>
      <c r="L56" s="108"/>
      <c r="M56" s="108"/>
      <c r="N56" s="123"/>
      <c r="O56" s="43"/>
      <c r="BE56" s="81"/>
    </row>
    <row r="57" spans="1:57" ht="20" hidden="1" customHeight="1" x14ac:dyDescent="0.35">
      <c r="A57" s="135"/>
      <c r="B57" s="127"/>
      <c r="C57" s="74"/>
      <c r="D57" s="59"/>
      <c r="E57" s="34"/>
      <c r="F57" s="108"/>
      <c r="G57" s="108"/>
      <c r="H57" s="108"/>
      <c r="I57" s="108"/>
      <c r="J57" s="108"/>
      <c r="K57" s="108"/>
      <c r="L57" s="108"/>
      <c r="M57" s="108"/>
      <c r="N57" s="123"/>
      <c r="BE57" s="80"/>
    </row>
    <row r="58" spans="1:57" ht="20" hidden="1" customHeight="1" x14ac:dyDescent="0.35">
      <c r="A58" s="135"/>
      <c r="B58" s="126">
        <f>(B39/0.9)</f>
        <v>0</v>
      </c>
      <c r="C58" s="74" t="s">
        <v>45</v>
      </c>
      <c r="D58" s="59" t="s">
        <v>7</v>
      </c>
      <c r="E58" s="34"/>
      <c r="F58" s="108"/>
      <c r="G58" s="108"/>
      <c r="H58" s="108"/>
      <c r="I58" s="108"/>
      <c r="J58" s="108"/>
      <c r="K58" s="108"/>
      <c r="L58" s="108"/>
      <c r="M58" s="108"/>
      <c r="N58" s="123"/>
      <c r="BE58" s="80"/>
    </row>
    <row r="59" spans="1:57" ht="20" hidden="1" customHeight="1" x14ac:dyDescent="0.35">
      <c r="A59" s="135"/>
      <c r="B59" s="126">
        <v>5000</v>
      </c>
      <c r="C59" s="74" t="s">
        <v>43</v>
      </c>
      <c r="D59" s="59" t="s">
        <v>42</v>
      </c>
      <c r="E59" s="34"/>
      <c r="F59" s="108"/>
      <c r="G59" s="108"/>
      <c r="H59" s="108"/>
      <c r="I59" s="108"/>
      <c r="J59" s="108"/>
      <c r="K59" s="108"/>
      <c r="L59" s="108"/>
      <c r="M59" s="108"/>
      <c r="N59" s="123"/>
      <c r="BE59" s="80"/>
    </row>
    <row r="60" spans="1:57" ht="20" hidden="1" customHeight="1" x14ac:dyDescent="0.35">
      <c r="A60" s="135"/>
      <c r="B60" s="126">
        <f>B22-B24-B59</f>
        <v>-5000</v>
      </c>
      <c r="C60" s="74" t="s">
        <v>45</v>
      </c>
      <c r="D60" s="59" t="s">
        <v>46</v>
      </c>
      <c r="E60" s="34"/>
      <c r="F60" s="108"/>
      <c r="G60" s="108"/>
      <c r="H60" s="108"/>
      <c r="I60" s="108"/>
      <c r="J60" s="108"/>
      <c r="K60" s="108"/>
      <c r="L60" s="108"/>
      <c r="M60" s="108"/>
      <c r="N60" s="123"/>
      <c r="BE60" s="80"/>
    </row>
    <row r="61" spans="1:57" ht="20" hidden="1" customHeight="1" x14ac:dyDescent="0.35">
      <c r="A61" s="134"/>
      <c r="B61" s="126">
        <f>B40+B24</f>
        <v>0</v>
      </c>
      <c r="C61" s="75" t="s">
        <v>48</v>
      </c>
      <c r="D61" s="59" t="s">
        <v>47</v>
      </c>
      <c r="E61" s="34"/>
      <c r="F61" s="108"/>
      <c r="G61" s="108"/>
      <c r="H61" s="108"/>
      <c r="I61" s="108"/>
      <c r="J61" s="108"/>
      <c r="K61" s="108"/>
      <c r="L61" s="108"/>
      <c r="M61" s="108"/>
      <c r="N61" s="123"/>
      <c r="BE61" s="80"/>
    </row>
    <row r="62" spans="1:57" ht="20" hidden="1" customHeight="1" x14ac:dyDescent="0.35">
      <c r="A62" s="134"/>
      <c r="B62" s="128">
        <v>0.33329999999999999</v>
      </c>
      <c r="C62" s="75" t="s">
        <v>38</v>
      </c>
      <c r="D62" s="59"/>
      <c r="E62" s="34"/>
      <c r="F62" s="108"/>
      <c r="G62" s="108"/>
      <c r="H62" s="108"/>
      <c r="I62" s="108"/>
      <c r="J62" s="108"/>
      <c r="K62" s="108"/>
      <c r="L62" s="108"/>
      <c r="M62" s="108"/>
      <c r="N62" s="123"/>
      <c r="BE62" s="80"/>
    </row>
    <row r="63" spans="1:57" ht="20" customHeight="1" thickBot="1" x14ac:dyDescent="0.4">
      <c r="A63" s="137" t="s">
        <v>70</v>
      </c>
      <c r="B63" s="99" t="e">
        <f ca="1">Sheet3!O3</f>
        <v>#NUM!</v>
      </c>
      <c r="C63" s="76" t="s">
        <v>79</v>
      </c>
      <c r="D63" s="132"/>
      <c r="E63" s="34"/>
      <c r="F63" s="108"/>
      <c r="G63" s="108"/>
      <c r="H63" s="108"/>
      <c r="I63" s="108"/>
      <c r="J63" s="108"/>
      <c r="K63" s="108"/>
      <c r="L63" s="108"/>
      <c r="M63" s="108"/>
      <c r="N63" s="123"/>
      <c r="BE63" s="80"/>
    </row>
    <row r="64" spans="1:57" ht="35.25" hidden="1" customHeight="1" thickBot="1" x14ac:dyDescent="0.4">
      <c r="B64" s="155" t="s">
        <v>41</v>
      </c>
      <c r="C64" s="156"/>
      <c r="D64" s="157"/>
      <c r="E64" s="157"/>
      <c r="F64" s="157"/>
      <c r="G64" s="157"/>
      <c r="H64" s="157"/>
      <c r="I64" s="157"/>
      <c r="J64" s="157"/>
      <c r="K64" s="157"/>
      <c r="L64" s="157"/>
      <c r="M64" s="157"/>
      <c r="N64" s="158"/>
    </row>
    <row r="65" spans="2:25" ht="15.75" hidden="1" customHeight="1" x14ac:dyDescent="0.35">
      <c r="B65" s="152" t="s">
        <v>40</v>
      </c>
      <c r="C65" s="153"/>
      <c r="D65" s="153"/>
      <c r="E65" s="153"/>
      <c r="F65" s="153"/>
      <c r="G65" s="153"/>
      <c r="H65" s="153"/>
      <c r="I65" s="153"/>
      <c r="J65" s="153"/>
      <c r="K65" s="153"/>
      <c r="L65" s="153"/>
      <c r="M65" s="153"/>
      <c r="N65" s="154"/>
    </row>
    <row r="66" spans="2:25" ht="15.5" hidden="1" customHeight="1" x14ac:dyDescent="0.35">
      <c r="B66" s="152"/>
      <c r="C66" s="153"/>
      <c r="D66" s="153"/>
      <c r="E66" s="153"/>
      <c r="F66" s="153"/>
      <c r="G66" s="153"/>
      <c r="H66" s="153"/>
      <c r="I66" s="153"/>
      <c r="J66" s="153"/>
      <c r="K66" s="153"/>
      <c r="L66" s="153"/>
      <c r="M66" s="153"/>
      <c r="N66" s="154"/>
    </row>
    <row r="67" spans="2:25" ht="16" hidden="1" customHeight="1" thickBot="1" x14ac:dyDescent="0.4">
      <c r="B67" s="152"/>
      <c r="C67" s="153"/>
      <c r="D67" s="153"/>
      <c r="E67" s="153"/>
      <c r="F67" s="153"/>
      <c r="G67" s="153"/>
      <c r="H67" s="153"/>
      <c r="I67" s="153"/>
      <c r="J67" s="153"/>
      <c r="K67" s="153"/>
      <c r="L67" s="153"/>
      <c r="M67" s="153"/>
      <c r="N67" s="154"/>
      <c r="W67" s="2">
        <f>19000</f>
        <v>19000</v>
      </c>
      <c r="X67" s="2">
        <f>W67/12</f>
        <v>1583.3333333333333</v>
      </c>
    </row>
    <row r="68" spans="2:25" hidden="1" x14ac:dyDescent="0.35">
      <c r="B68" s="129"/>
      <c r="C68" s="109"/>
      <c r="D68" s="109"/>
      <c r="E68" s="34"/>
      <c r="F68" s="108"/>
      <c r="G68" s="108"/>
      <c r="H68" s="108"/>
      <c r="I68" s="108"/>
      <c r="J68" s="108"/>
      <c r="K68" s="108"/>
      <c r="L68" s="108"/>
      <c r="M68" s="108"/>
      <c r="N68" s="123"/>
      <c r="W68" s="2">
        <v>13000</v>
      </c>
      <c r="X68" s="2">
        <f>W68/12</f>
        <v>1083.3333333333333</v>
      </c>
    </row>
    <row r="69" spans="2:25" hidden="1" x14ac:dyDescent="0.35">
      <c r="B69" s="129"/>
      <c r="C69" s="109"/>
      <c r="D69" s="109"/>
      <c r="E69" s="34"/>
      <c r="F69" s="108"/>
      <c r="G69" s="108"/>
      <c r="H69" s="108"/>
      <c r="I69" s="108"/>
      <c r="J69" s="108"/>
      <c r="K69" s="108"/>
      <c r="L69" s="108"/>
      <c r="M69" s="108"/>
      <c r="N69" s="123"/>
    </row>
    <row r="70" spans="2:25" hidden="1" x14ac:dyDescent="0.35">
      <c r="B70" s="130"/>
      <c r="C70" s="44"/>
      <c r="D70" s="44"/>
      <c r="E70" s="34"/>
      <c r="F70" s="108"/>
      <c r="G70" s="108"/>
      <c r="H70" s="108"/>
      <c r="I70" s="108"/>
      <c r="J70" s="108"/>
      <c r="K70" s="108"/>
      <c r="L70" s="108"/>
      <c r="M70" s="108"/>
      <c r="N70" s="123"/>
    </row>
    <row r="71" spans="2:25" hidden="1" x14ac:dyDescent="0.35">
      <c r="B71" s="131"/>
      <c r="C71" s="108"/>
      <c r="D71" s="110" t="s">
        <v>51</v>
      </c>
      <c r="E71" s="34"/>
      <c r="F71" s="108"/>
      <c r="G71" s="108"/>
      <c r="H71" s="108"/>
      <c r="I71" s="108"/>
      <c r="J71" s="108"/>
      <c r="K71" s="108"/>
      <c r="L71" s="108"/>
      <c r="M71" s="108"/>
      <c r="N71" s="123"/>
      <c r="Y71" s="2">
        <f>X67+X68</f>
        <v>2666.6666666666665</v>
      </c>
    </row>
    <row r="72" spans="2:25" hidden="1" x14ac:dyDescent="0.35">
      <c r="B72" s="131"/>
      <c r="C72" s="108"/>
      <c r="D72" s="110"/>
      <c r="E72" s="34"/>
      <c r="F72" s="108"/>
      <c r="G72" s="108"/>
      <c r="H72" s="108"/>
      <c r="I72" s="108"/>
      <c r="J72" s="108"/>
      <c r="K72" s="108"/>
      <c r="L72" s="108"/>
      <c r="M72" s="108"/>
      <c r="N72" s="123"/>
      <c r="Y72" s="2">
        <f>32456+Y71</f>
        <v>35122.666666666664</v>
      </c>
    </row>
    <row r="73" spans="2:25" hidden="1" x14ac:dyDescent="0.35">
      <c r="B73" s="131"/>
      <c r="C73" s="108"/>
      <c r="D73" s="110"/>
      <c r="E73" s="34"/>
      <c r="F73" s="108"/>
      <c r="G73" s="108"/>
      <c r="H73" s="108"/>
      <c r="I73" s="108"/>
      <c r="J73" s="108"/>
      <c r="K73" s="108"/>
      <c r="L73" s="108"/>
      <c r="M73" s="108"/>
      <c r="N73" s="123"/>
    </row>
    <row r="74" spans="2:25" hidden="1" x14ac:dyDescent="0.35">
      <c r="B74" s="131"/>
      <c r="C74" s="108"/>
      <c r="D74" s="111" t="s">
        <v>52</v>
      </c>
      <c r="E74" s="34"/>
      <c r="F74" s="108"/>
      <c r="G74" s="108"/>
      <c r="H74" s="108"/>
      <c r="I74" s="108"/>
      <c r="J74" s="108"/>
      <c r="K74" s="108"/>
      <c r="L74" s="108"/>
      <c r="M74" s="108"/>
      <c r="N74" s="123"/>
    </row>
    <row r="75" spans="2:25" hidden="1" x14ac:dyDescent="0.35">
      <c r="B75" s="131"/>
      <c r="C75" s="108"/>
      <c r="D75" s="111"/>
      <c r="E75" s="34"/>
      <c r="F75" s="108"/>
      <c r="G75" s="108"/>
      <c r="H75" s="108"/>
      <c r="I75" s="108"/>
      <c r="J75" s="108"/>
      <c r="K75" s="108"/>
      <c r="L75" s="108"/>
      <c r="M75" s="108"/>
      <c r="N75" s="123"/>
    </row>
    <row r="76" spans="2:25" hidden="1" x14ac:dyDescent="0.35">
      <c r="B76" s="131"/>
      <c r="C76" s="108"/>
      <c r="D76" s="111"/>
      <c r="E76" s="34"/>
      <c r="F76" s="108"/>
      <c r="G76" s="108"/>
      <c r="H76" s="108"/>
      <c r="I76" s="108"/>
      <c r="J76" s="108"/>
      <c r="K76" s="108"/>
      <c r="L76" s="108"/>
      <c r="M76" s="108"/>
      <c r="N76" s="123"/>
    </row>
    <row r="77" spans="2:25" hidden="1" x14ac:dyDescent="0.35">
      <c r="B77" s="131"/>
      <c r="C77" s="108"/>
      <c r="D77" s="112"/>
      <c r="E77" s="34"/>
      <c r="F77" s="108"/>
      <c r="G77" s="108"/>
      <c r="H77" s="108"/>
      <c r="I77" s="108"/>
      <c r="J77" s="108"/>
      <c r="K77" s="108"/>
      <c r="L77" s="108"/>
      <c r="M77" s="108"/>
      <c r="N77" s="123"/>
    </row>
    <row r="78" spans="2:25" hidden="1" x14ac:dyDescent="0.35">
      <c r="B78" s="131"/>
      <c r="C78" s="108"/>
      <c r="D78" s="110" t="s">
        <v>50</v>
      </c>
      <c r="E78" s="34"/>
      <c r="F78" s="108"/>
      <c r="G78" s="108"/>
      <c r="H78" s="108"/>
      <c r="I78" s="108"/>
      <c r="J78" s="108"/>
      <c r="K78" s="108"/>
      <c r="L78" s="108"/>
      <c r="M78" s="108"/>
      <c r="N78" s="123"/>
    </row>
    <row r="79" spans="2:25" hidden="1" x14ac:dyDescent="0.35">
      <c r="B79" s="131"/>
      <c r="C79" s="108"/>
      <c r="D79" s="112"/>
      <c r="E79" s="34"/>
      <c r="F79" s="108"/>
      <c r="G79" s="108"/>
      <c r="H79" s="108"/>
      <c r="I79" s="108"/>
      <c r="J79" s="108"/>
      <c r="K79" s="108"/>
      <c r="L79" s="108"/>
      <c r="M79" s="108"/>
      <c r="N79" s="123"/>
    </row>
    <row r="80" spans="2:25" hidden="1" x14ac:dyDescent="0.35">
      <c r="B80" s="131"/>
      <c r="C80" s="108"/>
      <c r="D80" s="112"/>
      <c r="E80" s="34"/>
      <c r="F80" s="108"/>
      <c r="G80" s="108"/>
      <c r="H80" s="108"/>
      <c r="I80" s="108"/>
      <c r="J80" s="108"/>
      <c r="K80" s="108"/>
      <c r="L80" s="108"/>
      <c r="M80" s="108"/>
      <c r="N80" s="123"/>
    </row>
    <row r="81" spans="2:65" hidden="1" x14ac:dyDescent="0.35">
      <c r="B81" s="131"/>
      <c r="C81" s="108"/>
      <c r="D81" s="112"/>
      <c r="E81" s="34"/>
      <c r="F81" s="108"/>
      <c r="G81" s="108"/>
      <c r="H81" s="108"/>
      <c r="I81" s="108"/>
      <c r="J81" s="108"/>
      <c r="K81" s="108"/>
      <c r="L81" s="108"/>
      <c r="M81" s="108"/>
      <c r="N81" s="123"/>
    </row>
    <row r="82" spans="2:65" hidden="1" x14ac:dyDescent="0.35">
      <c r="B82" s="131"/>
      <c r="C82" s="108"/>
      <c r="D82" s="112"/>
      <c r="E82" s="34"/>
      <c r="F82" s="108"/>
      <c r="G82" s="108"/>
      <c r="H82" s="108"/>
      <c r="I82" s="108"/>
      <c r="J82" s="108"/>
      <c r="K82" s="108"/>
      <c r="L82" s="108"/>
      <c r="M82" s="108"/>
      <c r="N82" s="123"/>
    </row>
    <row r="83" spans="2:65" hidden="1" x14ac:dyDescent="0.35">
      <c r="B83" s="131"/>
      <c r="C83" s="108"/>
      <c r="D83" s="112"/>
      <c r="E83" s="34"/>
      <c r="F83" s="108"/>
      <c r="G83" s="108"/>
      <c r="H83" s="108"/>
      <c r="I83" s="108"/>
      <c r="J83" s="108"/>
      <c r="K83" s="108"/>
      <c r="L83" s="108"/>
      <c r="M83" s="108"/>
      <c r="N83" s="123"/>
    </row>
    <row r="84" spans="2:65" hidden="1" x14ac:dyDescent="0.35">
      <c r="B84" s="131"/>
      <c r="C84" s="108"/>
      <c r="D84" s="112"/>
      <c r="E84" s="34"/>
      <c r="F84" s="108"/>
      <c r="G84" s="108"/>
      <c r="H84" s="108"/>
      <c r="I84" s="108"/>
      <c r="J84" s="108"/>
      <c r="K84" s="108"/>
      <c r="L84" s="108"/>
      <c r="M84" s="108"/>
      <c r="N84" s="123"/>
      <c r="BM84" s="82"/>
    </row>
    <row r="85" spans="2:65" hidden="1" x14ac:dyDescent="0.35">
      <c r="B85" s="131"/>
      <c r="C85" s="108"/>
      <c r="D85" s="112"/>
      <c r="E85" s="34"/>
      <c r="F85" s="108"/>
      <c r="G85" s="108"/>
      <c r="H85" s="108"/>
      <c r="I85" s="108"/>
      <c r="J85" s="108"/>
      <c r="K85" s="108"/>
      <c r="L85" s="108"/>
      <c r="M85" s="108"/>
      <c r="N85" s="123"/>
    </row>
    <row r="86" spans="2:65" hidden="1" x14ac:dyDescent="0.35">
      <c r="B86" s="131"/>
      <c r="C86" s="112"/>
      <c r="D86" s="112"/>
      <c r="E86" s="34"/>
      <c r="F86" s="108"/>
      <c r="G86" s="108"/>
      <c r="H86" s="108"/>
      <c r="I86" s="108"/>
      <c r="J86" s="108"/>
      <c r="K86" s="108"/>
      <c r="L86" s="108"/>
      <c r="M86" s="108"/>
      <c r="N86" s="123"/>
    </row>
    <row r="87" spans="2:65" hidden="1" x14ac:dyDescent="0.35">
      <c r="B87" s="131"/>
      <c r="C87" s="108"/>
      <c r="D87" s="112"/>
      <c r="E87" s="34"/>
      <c r="F87" s="108"/>
      <c r="G87" s="108"/>
      <c r="H87" s="108"/>
      <c r="I87" s="108"/>
      <c r="J87" s="108"/>
      <c r="K87" s="108"/>
      <c r="L87" s="108"/>
      <c r="M87" s="108"/>
      <c r="N87" s="123"/>
    </row>
    <row r="88" spans="2:65" hidden="1" x14ac:dyDescent="0.35">
      <c r="B88" s="131"/>
      <c r="C88" s="108"/>
      <c r="D88" s="112"/>
      <c r="E88" s="34"/>
      <c r="F88" s="108"/>
      <c r="G88" s="108"/>
      <c r="H88" s="108"/>
      <c r="I88" s="108"/>
      <c r="J88" s="108"/>
      <c r="K88" s="108"/>
      <c r="L88" s="108"/>
      <c r="M88" s="108"/>
      <c r="N88" s="123"/>
    </row>
    <row r="89" spans="2:65" hidden="1" x14ac:dyDescent="0.35">
      <c r="B89" s="131"/>
      <c r="C89" s="108"/>
      <c r="D89" s="112"/>
      <c r="E89" s="34"/>
      <c r="F89" s="108"/>
      <c r="G89" s="108"/>
      <c r="H89" s="108"/>
      <c r="I89" s="108"/>
      <c r="J89" s="108"/>
      <c r="K89" s="108"/>
      <c r="L89" s="108"/>
      <c r="M89" s="108"/>
      <c r="N89" s="123"/>
    </row>
    <row r="90" spans="2:65" hidden="1" x14ac:dyDescent="0.35">
      <c r="B90" s="131"/>
      <c r="C90" s="108"/>
      <c r="D90" s="112"/>
      <c r="E90" s="34"/>
      <c r="F90" s="108"/>
      <c r="G90" s="108"/>
      <c r="H90" s="108"/>
      <c r="I90" s="108"/>
      <c r="J90" s="108"/>
      <c r="K90" s="108"/>
      <c r="L90" s="108"/>
      <c r="M90" s="108"/>
      <c r="N90" s="123"/>
    </row>
    <row r="91" spans="2:65" hidden="1" x14ac:dyDescent="0.35">
      <c r="B91" s="131"/>
      <c r="C91" s="108"/>
      <c r="D91" s="112"/>
      <c r="E91" s="34"/>
      <c r="F91" s="108"/>
      <c r="G91" s="108"/>
      <c r="H91" s="108"/>
      <c r="I91" s="108"/>
      <c r="J91" s="108"/>
      <c r="K91" s="108"/>
      <c r="L91" s="108"/>
      <c r="M91" s="108"/>
      <c r="N91" s="123"/>
    </row>
    <row r="92" spans="2:65" hidden="1" x14ac:dyDescent="0.35">
      <c r="B92" s="131"/>
      <c r="C92" s="108"/>
      <c r="D92" s="112"/>
      <c r="E92" s="34"/>
      <c r="F92" s="108"/>
      <c r="G92" s="108"/>
      <c r="H92" s="108"/>
      <c r="I92" s="108"/>
      <c r="J92" s="108"/>
      <c r="K92" s="108"/>
      <c r="L92" s="108"/>
      <c r="M92" s="108"/>
      <c r="N92" s="123"/>
    </row>
    <row r="93" spans="2:65" hidden="1" x14ac:dyDescent="0.35">
      <c r="B93" s="131"/>
      <c r="C93" s="108"/>
      <c r="D93" s="112"/>
      <c r="E93" s="34"/>
      <c r="F93" s="108"/>
      <c r="G93" s="108"/>
      <c r="H93" s="108"/>
      <c r="I93" s="108"/>
      <c r="J93" s="108"/>
      <c r="K93" s="108"/>
      <c r="L93" s="108"/>
      <c r="M93" s="108"/>
      <c r="N93" s="123"/>
    </row>
    <row r="94" spans="2:65" hidden="1" x14ac:dyDescent="0.35">
      <c r="B94" s="131"/>
      <c r="C94" s="108"/>
      <c r="D94" s="112"/>
      <c r="E94" s="34"/>
      <c r="F94" s="108"/>
      <c r="G94" s="108"/>
      <c r="H94" s="108"/>
      <c r="I94" s="108"/>
      <c r="J94" s="108"/>
      <c r="K94" s="108"/>
      <c r="L94" s="108"/>
      <c r="M94" s="108"/>
      <c r="N94" s="123"/>
    </row>
    <row r="95" spans="2:65" hidden="1" x14ac:dyDescent="0.35">
      <c r="B95" s="131"/>
      <c r="C95" s="108"/>
      <c r="D95" s="112"/>
      <c r="E95" s="34"/>
      <c r="F95" s="108"/>
      <c r="G95" s="108"/>
      <c r="H95" s="108"/>
      <c r="I95" s="108"/>
      <c r="J95" s="108"/>
      <c r="K95" s="108"/>
      <c r="L95" s="108"/>
      <c r="M95" s="108"/>
      <c r="N95" s="123"/>
    </row>
    <row r="96" spans="2:65" hidden="1" x14ac:dyDescent="0.35">
      <c r="B96" s="131"/>
      <c r="C96" s="108"/>
      <c r="D96" s="112"/>
      <c r="E96" s="34"/>
      <c r="F96" s="108"/>
      <c r="G96" s="108"/>
      <c r="H96" s="108"/>
      <c r="I96" s="108"/>
      <c r="J96" s="108"/>
      <c r="K96" s="108"/>
      <c r="L96" s="108"/>
      <c r="M96" s="108"/>
      <c r="N96" s="123"/>
    </row>
    <row r="97" spans="2:14" hidden="1" x14ac:dyDescent="0.35">
      <c r="B97" s="131"/>
      <c r="C97" s="108"/>
      <c r="D97" s="112"/>
      <c r="E97" s="34"/>
      <c r="F97" s="108"/>
      <c r="G97" s="108"/>
      <c r="H97" s="108"/>
      <c r="I97" s="108"/>
      <c r="J97" s="108"/>
      <c r="K97" s="108"/>
      <c r="L97" s="108"/>
      <c r="M97" s="108"/>
      <c r="N97" s="123"/>
    </row>
    <row r="98" spans="2:14" hidden="1" x14ac:dyDescent="0.35">
      <c r="B98" s="131"/>
      <c r="C98" s="108"/>
      <c r="D98" s="112"/>
      <c r="E98" s="34"/>
      <c r="F98" s="108"/>
      <c r="G98" s="108"/>
      <c r="H98" s="108"/>
      <c r="I98" s="108"/>
      <c r="J98" s="108"/>
      <c r="K98" s="108"/>
      <c r="L98" s="108"/>
      <c r="M98" s="108"/>
      <c r="N98" s="123"/>
    </row>
    <row r="99" spans="2:14" hidden="1" x14ac:dyDescent="0.35">
      <c r="B99" s="131"/>
      <c r="C99" s="108"/>
      <c r="D99" s="112"/>
      <c r="E99" s="34"/>
      <c r="F99" s="108"/>
      <c r="G99" s="108"/>
      <c r="H99" s="108"/>
      <c r="I99" s="108"/>
      <c r="J99" s="108"/>
      <c r="K99" s="108"/>
      <c r="L99" s="108"/>
      <c r="M99" s="108"/>
      <c r="N99" s="123"/>
    </row>
    <row r="100" spans="2:14" hidden="1" x14ac:dyDescent="0.35">
      <c r="B100" s="131"/>
      <c r="C100" s="108"/>
      <c r="D100" s="112"/>
      <c r="E100" s="34"/>
      <c r="F100" s="108"/>
      <c r="G100" s="108"/>
      <c r="H100" s="108"/>
      <c r="I100" s="108"/>
      <c r="J100" s="108"/>
      <c r="K100" s="108"/>
      <c r="L100" s="108"/>
      <c r="M100" s="108"/>
      <c r="N100" s="123"/>
    </row>
    <row r="101" spans="2:14" hidden="1" x14ac:dyDescent="0.35">
      <c r="B101" s="131"/>
      <c r="C101" s="108"/>
      <c r="D101" s="112"/>
      <c r="E101" s="34"/>
      <c r="F101" s="108"/>
      <c r="G101" s="108"/>
      <c r="H101" s="108"/>
      <c r="I101" s="108"/>
      <c r="J101" s="108"/>
      <c r="K101" s="108"/>
      <c r="L101" s="108"/>
      <c r="M101" s="108"/>
      <c r="N101" s="123"/>
    </row>
    <row r="102" spans="2:14" hidden="1" x14ac:dyDescent="0.35">
      <c r="B102" s="131"/>
      <c r="C102" s="108"/>
      <c r="D102" s="112"/>
      <c r="E102" s="34"/>
      <c r="F102" s="108"/>
      <c r="G102" s="108"/>
      <c r="H102" s="108"/>
      <c r="I102" s="108"/>
      <c r="J102" s="108"/>
      <c r="K102" s="108"/>
      <c r="L102" s="108"/>
      <c r="M102" s="108"/>
      <c r="N102" s="123"/>
    </row>
    <row r="103" spans="2:14" hidden="1" x14ac:dyDescent="0.35">
      <c r="B103" s="131"/>
      <c r="C103" s="108"/>
      <c r="D103" s="112"/>
      <c r="E103" s="34"/>
      <c r="F103" s="108"/>
      <c r="G103" s="108"/>
      <c r="H103" s="108"/>
      <c r="I103" s="108"/>
      <c r="J103" s="108"/>
      <c r="K103" s="108"/>
      <c r="L103" s="108"/>
      <c r="M103" s="108"/>
      <c r="N103" s="123"/>
    </row>
    <row r="104" spans="2:14" hidden="1" x14ac:dyDescent="0.35">
      <c r="B104" s="131"/>
      <c r="C104" s="108"/>
      <c r="D104" s="112"/>
      <c r="E104" s="34"/>
      <c r="F104" s="108"/>
      <c r="G104" s="108"/>
      <c r="H104" s="108"/>
      <c r="I104" s="108"/>
      <c r="J104" s="108"/>
      <c r="K104" s="108"/>
      <c r="L104" s="108"/>
      <c r="M104" s="108"/>
      <c r="N104" s="123"/>
    </row>
    <row r="105" spans="2:14" hidden="1" x14ac:dyDescent="0.35">
      <c r="B105" s="131"/>
      <c r="C105" s="108"/>
      <c r="D105" s="112"/>
      <c r="E105" s="34"/>
      <c r="F105" s="108"/>
      <c r="G105" s="108"/>
      <c r="H105" s="108"/>
      <c r="I105" s="108"/>
      <c r="J105" s="108"/>
      <c r="K105" s="108"/>
      <c r="L105" s="108"/>
      <c r="M105" s="108"/>
      <c r="N105" s="123"/>
    </row>
    <row r="106" spans="2:14" hidden="1" x14ac:dyDescent="0.35">
      <c r="B106" s="131"/>
      <c r="C106" s="108"/>
      <c r="D106" s="112"/>
      <c r="E106" s="34"/>
      <c r="F106" s="108"/>
      <c r="G106" s="108"/>
      <c r="H106" s="108"/>
      <c r="I106" s="108"/>
      <c r="J106" s="108"/>
      <c r="K106" s="108"/>
      <c r="L106" s="108"/>
      <c r="M106" s="108"/>
      <c r="N106" s="123"/>
    </row>
    <row r="107" spans="2:14" hidden="1" x14ac:dyDescent="0.35">
      <c r="B107" s="131"/>
      <c r="C107" s="108"/>
      <c r="D107" s="112"/>
      <c r="E107" s="34"/>
      <c r="F107" s="108"/>
      <c r="G107" s="108"/>
      <c r="H107" s="108"/>
      <c r="I107" s="108"/>
      <c r="J107" s="108"/>
      <c r="K107" s="108"/>
      <c r="L107" s="108"/>
      <c r="M107" s="108"/>
      <c r="N107" s="123"/>
    </row>
    <row r="108" spans="2:14" hidden="1" x14ac:dyDescent="0.35">
      <c r="B108" s="131"/>
      <c r="C108" s="108"/>
      <c r="D108" s="112"/>
      <c r="E108" s="34"/>
      <c r="F108" s="108"/>
      <c r="G108" s="108"/>
      <c r="H108" s="108"/>
      <c r="I108" s="108"/>
      <c r="J108" s="108"/>
      <c r="K108" s="108"/>
      <c r="L108" s="108"/>
      <c r="M108" s="108"/>
      <c r="N108" s="123"/>
    </row>
    <row r="109" spans="2:14" hidden="1" x14ac:dyDescent="0.35">
      <c r="B109" s="131"/>
      <c r="C109" s="108"/>
      <c r="D109" s="112"/>
      <c r="E109" s="34"/>
      <c r="F109" s="108"/>
      <c r="G109" s="108"/>
      <c r="H109" s="108"/>
      <c r="I109" s="108"/>
      <c r="J109" s="108"/>
      <c r="K109" s="108"/>
      <c r="L109" s="108"/>
      <c r="M109" s="108"/>
      <c r="N109" s="123"/>
    </row>
    <row r="110" spans="2:14" hidden="1" x14ac:dyDescent="0.35">
      <c r="B110" s="131"/>
      <c r="C110" s="108"/>
      <c r="D110" s="112"/>
      <c r="E110" s="34"/>
      <c r="F110" s="108"/>
      <c r="G110" s="108"/>
      <c r="H110" s="108"/>
      <c r="I110" s="108"/>
      <c r="J110" s="108"/>
      <c r="K110" s="108"/>
      <c r="L110" s="108"/>
      <c r="M110" s="108"/>
      <c r="N110" s="123"/>
    </row>
    <row r="111" spans="2:14" hidden="1" x14ac:dyDescent="0.35">
      <c r="B111" s="131"/>
      <c r="C111" s="108"/>
      <c r="D111" s="112"/>
      <c r="E111" s="34"/>
      <c r="F111" s="108"/>
      <c r="G111" s="108"/>
      <c r="H111" s="108"/>
      <c r="I111" s="108"/>
      <c r="J111" s="108"/>
      <c r="K111" s="108"/>
      <c r="L111" s="108"/>
      <c r="M111" s="108"/>
      <c r="N111" s="123"/>
    </row>
    <row r="112" spans="2:14" hidden="1" x14ac:dyDescent="0.35">
      <c r="B112" s="131"/>
      <c r="C112" s="108"/>
      <c r="D112" s="112"/>
      <c r="E112" s="34"/>
      <c r="F112" s="108"/>
      <c r="G112" s="108"/>
      <c r="H112" s="108"/>
      <c r="I112" s="108"/>
      <c r="J112" s="108"/>
      <c r="K112" s="108"/>
      <c r="L112" s="108"/>
      <c r="M112" s="108"/>
      <c r="N112" s="123"/>
    </row>
    <row r="113" spans="2:14" hidden="1" x14ac:dyDescent="0.35">
      <c r="B113" s="131"/>
      <c r="C113" s="108"/>
      <c r="D113" s="112"/>
      <c r="E113" s="34"/>
      <c r="F113" s="108"/>
      <c r="G113" s="108"/>
      <c r="H113" s="108"/>
      <c r="I113" s="108"/>
      <c r="J113" s="108"/>
      <c r="K113" s="108"/>
      <c r="L113" s="108"/>
      <c r="M113" s="108"/>
      <c r="N113" s="123"/>
    </row>
    <row r="114" spans="2:14" hidden="1" x14ac:dyDescent="0.35">
      <c r="B114" s="131"/>
      <c r="C114" s="108"/>
      <c r="D114" s="112"/>
      <c r="E114" s="34"/>
      <c r="F114" s="108"/>
      <c r="G114" s="108"/>
      <c r="H114" s="108"/>
      <c r="I114" s="108"/>
      <c r="J114" s="108"/>
      <c r="K114" s="108"/>
      <c r="L114" s="108"/>
      <c r="M114" s="108"/>
      <c r="N114" s="123"/>
    </row>
    <row r="115" spans="2:14" hidden="1" x14ac:dyDescent="0.35">
      <c r="B115" s="131"/>
      <c r="C115" s="108"/>
      <c r="D115" s="112"/>
      <c r="E115" s="34"/>
      <c r="F115" s="108"/>
      <c r="G115" s="108"/>
      <c r="H115" s="108"/>
      <c r="I115" s="108"/>
      <c r="J115" s="108"/>
      <c r="K115" s="108"/>
      <c r="L115" s="108"/>
      <c r="M115" s="108"/>
      <c r="N115" s="123"/>
    </row>
    <row r="116" spans="2:14" hidden="1" x14ac:dyDescent="0.35">
      <c r="B116" s="131"/>
      <c r="C116" s="108"/>
      <c r="D116" s="112"/>
      <c r="E116" s="34"/>
      <c r="F116" s="108"/>
      <c r="G116" s="108"/>
      <c r="H116" s="108"/>
      <c r="I116" s="108"/>
      <c r="J116" s="108"/>
      <c r="K116" s="108"/>
      <c r="L116" s="108"/>
      <c r="M116" s="108"/>
      <c r="N116" s="123"/>
    </row>
    <row r="117" spans="2:14" hidden="1" x14ac:dyDescent="0.35">
      <c r="B117" s="131"/>
      <c r="C117" s="108"/>
      <c r="D117" s="112"/>
      <c r="E117" s="34"/>
      <c r="F117" s="108"/>
      <c r="G117" s="108"/>
      <c r="H117" s="108"/>
      <c r="I117" s="108"/>
      <c r="J117" s="108"/>
      <c r="K117" s="108"/>
      <c r="L117" s="108"/>
      <c r="M117" s="108"/>
      <c r="N117" s="123"/>
    </row>
    <row r="118" spans="2:14" hidden="1" x14ac:dyDescent="0.35">
      <c r="B118" s="131"/>
      <c r="C118" s="108"/>
      <c r="D118" s="112"/>
      <c r="E118" s="34"/>
      <c r="F118" s="108"/>
      <c r="G118" s="108"/>
      <c r="H118" s="108"/>
      <c r="I118" s="108"/>
      <c r="J118" s="108"/>
      <c r="K118" s="108"/>
      <c r="L118" s="108"/>
      <c r="M118" s="108"/>
      <c r="N118" s="123"/>
    </row>
    <row r="119" spans="2:14" hidden="1" x14ac:dyDescent="0.35">
      <c r="B119" s="131"/>
      <c r="C119" s="108"/>
      <c r="D119" s="112"/>
      <c r="E119" s="34"/>
      <c r="F119" s="108"/>
      <c r="G119" s="108"/>
      <c r="H119" s="108"/>
      <c r="I119" s="108"/>
      <c r="J119" s="108"/>
      <c r="K119" s="108"/>
      <c r="L119" s="108"/>
      <c r="M119" s="108"/>
      <c r="N119" s="123"/>
    </row>
    <row r="120" spans="2:14" hidden="1" x14ac:dyDescent="0.35">
      <c r="B120" s="131"/>
      <c r="C120" s="108"/>
      <c r="D120" s="112"/>
      <c r="E120" s="34"/>
      <c r="F120" s="108"/>
      <c r="G120" s="108"/>
      <c r="H120" s="108"/>
      <c r="I120" s="108"/>
      <c r="J120" s="108"/>
      <c r="K120" s="108"/>
      <c r="L120" s="108"/>
      <c r="M120" s="108"/>
      <c r="N120" s="123"/>
    </row>
    <row r="121" spans="2:14" hidden="1" x14ac:dyDescent="0.35">
      <c r="B121" s="131"/>
      <c r="C121" s="108"/>
      <c r="D121" s="112"/>
      <c r="E121" s="34"/>
      <c r="F121" s="108"/>
      <c r="G121" s="108"/>
      <c r="H121" s="108"/>
      <c r="I121" s="108"/>
      <c r="J121" s="108"/>
      <c r="K121" s="108"/>
      <c r="L121" s="108"/>
      <c r="M121" s="108"/>
      <c r="N121" s="123"/>
    </row>
    <row r="122" spans="2:14" hidden="1" x14ac:dyDescent="0.35">
      <c r="B122" s="131"/>
      <c r="C122" s="108"/>
      <c r="D122" s="112"/>
      <c r="E122" s="34"/>
      <c r="F122" s="108"/>
      <c r="G122" s="108"/>
      <c r="H122" s="108"/>
      <c r="I122" s="108"/>
      <c r="J122" s="108"/>
      <c r="K122" s="108"/>
      <c r="L122" s="108"/>
      <c r="M122" s="108"/>
      <c r="N122" s="123"/>
    </row>
    <row r="123" spans="2:14" hidden="1" x14ac:dyDescent="0.35">
      <c r="B123" s="131"/>
      <c r="C123" s="108"/>
      <c r="D123" s="112"/>
      <c r="E123" s="34"/>
      <c r="F123" s="108"/>
      <c r="G123" s="108"/>
      <c r="H123" s="108"/>
      <c r="I123" s="108"/>
      <c r="J123" s="108"/>
      <c r="K123" s="108"/>
      <c r="L123" s="108"/>
      <c r="M123" s="108"/>
      <c r="N123" s="123"/>
    </row>
    <row r="124" spans="2:14" hidden="1" x14ac:dyDescent="0.35">
      <c r="B124" s="131"/>
      <c r="C124" s="108"/>
      <c r="D124" s="112"/>
      <c r="E124" s="34"/>
      <c r="F124" s="108"/>
      <c r="G124" s="108"/>
      <c r="H124" s="108"/>
      <c r="I124" s="108"/>
      <c r="J124" s="108"/>
      <c r="K124" s="108"/>
      <c r="L124" s="108"/>
      <c r="M124" s="108"/>
      <c r="N124" s="123"/>
    </row>
    <row r="125" spans="2:14" hidden="1" x14ac:dyDescent="0.35">
      <c r="B125" s="131"/>
      <c r="C125" s="108"/>
      <c r="D125" s="112"/>
      <c r="E125" s="34"/>
      <c r="F125" s="108"/>
      <c r="G125" s="108"/>
      <c r="H125" s="108"/>
      <c r="I125" s="108"/>
      <c r="J125" s="108"/>
      <c r="K125" s="108"/>
      <c r="L125" s="108"/>
      <c r="M125" s="108"/>
      <c r="N125" s="123"/>
    </row>
    <row r="126" spans="2:14" hidden="1" x14ac:dyDescent="0.35">
      <c r="B126" s="131"/>
      <c r="C126" s="108"/>
      <c r="D126" s="112"/>
      <c r="E126" s="34"/>
      <c r="F126" s="108"/>
      <c r="G126" s="108"/>
      <c r="H126" s="108"/>
      <c r="I126" s="108"/>
      <c r="J126" s="108"/>
      <c r="K126" s="108"/>
      <c r="L126" s="108"/>
      <c r="M126" s="108"/>
      <c r="N126" s="123"/>
    </row>
    <row r="127" spans="2:14" hidden="1" x14ac:dyDescent="0.35">
      <c r="B127" s="131"/>
      <c r="C127" s="108"/>
      <c r="D127" s="112"/>
      <c r="E127" s="34"/>
      <c r="F127" s="108"/>
      <c r="G127" s="108"/>
      <c r="H127" s="108"/>
      <c r="I127" s="108"/>
      <c r="J127" s="108"/>
      <c r="K127" s="108"/>
      <c r="L127" s="108"/>
      <c r="M127" s="108"/>
      <c r="N127" s="123"/>
    </row>
    <row r="128" spans="2:14" hidden="1" x14ac:dyDescent="0.35">
      <c r="B128" s="131"/>
      <c r="C128" s="108"/>
      <c r="D128" s="112"/>
      <c r="E128" s="34"/>
      <c r="F128" s="108"/>
      <c r="G128" s="108"/>
      <c r="H128" s="108"/>
      <c r="I128" s="108"/>
      <c r="J128" s="108"/>
      <c r="K128" s="108"/>
      <c r="L128" s="108"/>
      <c r="M128" s="108"/>
      <c r="N128" s="123"/>
    </row>
    <row r="129" spans="2:14" hidden="1" x14ac:dyDescent="0.35">
      <c r="B129" s="131"/>
      <c r="C129" s="108"/>
      <c r="D129" s="112"/>
      <c r="E129" s="34"/>
      <c r="F129" s="108"/>
      <c r="G129" s="108"/>
      <c r="H129" s="108"/>
      <c r="I129" s="108"/>
      <c r="J129" s="108"/>
      <c r="K129" s="108"/>
      <c r="L129" s="108"/>
      <c r="M129" s="108"/>
      <c r="N129" s="123"/>
    </row>
    <row r="130" spans="2:14" hidden="1" x14ac:dyDescent="0.35">
      <c r="B130" s="131"/>
      <c r="C130" s="108"/>
      <c r="D130" s="112"/>
      <c r="E130" s="34"/>
      <c r="F130" s="108"/>
      <c r="G130" s="108"/>
      <c r="H130" s="108"/>
      <c r="I130" s="108"/>
      <c r="J130" s="108"/>
      <c r="K130" s="108"/>
      <c r="L130" s="108"/>
      <c r="M130" s="108"/>
      <c r="N130" s="123"/>
    </row>
    <row r="131" spans="2:14" hidden="1" x14ac:dyDescent="0.35">
      <c r="B131" s="131"/>
      <c r="C131" s="108"/>
      <c r="D131" s="112"/>
      <c r="E131" s="34"/>
      <c r="F131" s="108"/>
      <c r="G131" s="108"/>
      <c r="H131" s="108"/>
      <c r="I131" s="108"/>
      <c r="J131" s="108"/>
      <c r="K131" s="108"/>
      <c r="L131" s="108"/>
      <c r="M131" s="108"/>
      <c r="N131" s="123"/>
    </row>
    <row r="132" spans="2:14" hidden="1" x14ac:dyDescent="0.35">
      <c r="B132" s="131"/>
      <c r="C132" s="108"/>
      <c r="D132" s="112"/>
      <c r="E132" s="34"/>
      <c r="F132" s="108"/>
      <c r="G132" s="108"/>
      <c r="H132" s="108"/>
      <c r="I132" s="108"/>
      <c r="J132" s="108"/>
      <c r="K132" s="108"/>
      <c r="L132" s="108"/>
      <c r="M132" s="108"/>
      <c r="N132" s="123"/>
    </row>
    <row r="133" spans="2:14" hidden="1" x14ac:dyDescent="0.35">
      <c r="B133" s="131"/>
      <c r="C133" s="108"/>
      <c r="D133" s="112"/>
      <c r="E133" s="34"/>
      <c r="F133" s="108"/>
      <c r="G133" s="108"/>
      <c r="H133" s="108"/>
      <c r="I133" s="108"/>
      <c r="J133" s="108"/>
      <c r="K133" s="108"/>
      <c r="L133" s="108"/>
      <c r="M133" s="108"/>
      <c r="N133" s="123"/>
    </row>
    <row r="134" spans="2:14" hidden="1" x14ac:dyDescent="0.35">
      <c r="B134" s="131"/>
      <c r="C134" s="108"/>
      <c r="D134" s="112"/>
      <c r="E134" s="34"/>
      <c r="F134" s="108"/>
      <c r="G134" s="108"/>
      <c r="H134" s="108"/>
      <c r="I134" s="108"/>
      <c r="J134" s="108"/>
      <c r="K134" s="108"/>
      <c r="L134" s="108"/>
      <c r="M134" s="108"/>
      <c r="N134" s="123"/>
    </row>
    <row r="135" spans="2:14" hidden="1" x14ac:dyDescent="0.35">
      <c r="B135" s="131"/>
      <c r="C135" s="108"/>
      <c r="D135" s="112"/>
      <c r="E135" s="34"/>
      <c r="F135" s="108"/>
      <c r="G135" s="108"/>
      <c r="H135" s="108"/>
      <c r="I135" s="108"/>
      <c r="J135" s="108"/>
      <c r="K135" s="108"/>
      <c r="L135" s="108"/>
      <c r="M135" s="108"/>
      <c r="N135" s="123"/>
    </row>
    <row r="136" spans="2:14" hidden="1" x14ac:dyDescent="0.35">
      <c r="B136" s="131"/>
      <c r="C136" s="108"/>
      <c r="D136" s="112"/>
      <c r="E136" s="34"/>
      <c r="F136" s="108"/>
      <c r="G136" s="108"/>
      <c r="H136" s="108"/>
      <c r="I136" s="108"/>
      <c r="J136" s="108"/>
      <c r="K136" s="108"/>
      <c r="L136" s="108"/>
      <c r="M136" s="108"/>
      <c r="N136" s="123"/>
    </row>
    <row r="137" spans="2:14" hidden="1" x14ac:dyDescent="0.35">
      <c r="B137" s="131"/>
      <c r="C137" s="108"/>
      <c r="D137" s="112"/>
      <c r="E137" s="34"/>
      <c r="F137" s="108"/>
      <c r="G137" s="108"/>
      <c r="H137" s="108"/>
      <c r="I137" s="108"/>
      <c r="J137" s="108"/>
      <c r="K137" s="108"/>
      <c r="L137" s="108"/>
      <c r="M137" s="108"/>
      <c r="N137" s="123"/>
    </row>
    <row r="138" spans="2:14" hidden="1" x14ac:dyDescent="0.35">
      <c r="B138" s="131"/>
      <c r="C138" s="108"/>
      <c r="D138" s="112"/>
      <c r="E138" s="34"/>
      <c r="F138" s="108"/>
      <c r="G138" s="108"/>
      <c r="H138" s="108"/>
      <c r="I138" s="108"/>
      <c r="J138" s="108"/>
      <c r="K138" s="108"/>
      <c r="L138" s="108"/>
      <c r="M138" s="108"/>
      <c r="N138" s="123"/>
    </row>
    <row r="139" spans="2:14" hidden="1" x14ac:dyDescent="0.35">
      <c r="B139" s="131"/>
      <c r="C139" s="108"/>
      <c r="D139" s="112"/>
      <c r="E139" s="34"/>
      <c r="F139" s="108"/>
      <c r="G139" s="108"/>
      <c r="H139" s="108"/>
      <c r="I139" s="108"/>
      <c r="J139" s="108"/>
      <c r="K139" s="108"/>
      <c r="L139" s="108"/>
      <c r="M139" s="108"/>
      <c r="N139" s="123"/>
    </row>
    <row r="140" spans="2:14" hidden="1" x14ac:dyDescent="0.35">
      <c r="B140" s="131"/>
      <c r="C140" s="108"/>
      <c r="D140" s="112"/>
      <c r="E140" s="34"/>
      <c r="F140" s="108"/>
      <c r="G140" s="108"/>
      <c r="H140" s="108"/>
      <c r="I140" s="108"/>
      <c r="J140" s="108"/>
      <c r="K140" s="108"/>
      <c r="L140" s="108"/>
      <c r="M140" s="108"/>
      <c r="N140" s="123"/>
    </row>
    <row r="141" spans="2:14" hidden="1" x14ac:dyDescent="0.35">
      <c r="B141" s="131"/>
      <c r="C141" s="108"/>
      <c r="D141" s="112"/>
      <c r="E141" s="34"/>
      <c r="F141" s="108"/>
      <c r="G141" s="108"/>
      <c r="H141" s="108"/>
      <c r="I141" s="108"/>
      <c r="J141" s="108"/>
      <c r="K141" s="108"/>
      <c r="L141" s="108"/>
      <c r="M141" s="108"/>
      <c r="N141" s="123"/>
    </row>
    <row r="142" spans="2:14" hidden="1" x14ac:dyDescent="0.35">
      <c r="B142" s="131"/>
      <c r="C142" s="108"/>
      <c r="D142" s="112"/>
      <c r="E142" s="34"/>
      <c r="F142" s="108"/>
      <c r="G142" s="108"/>
      <c r="H142" s="108"/>
      <c r="I142" s="108"/>
      <c r="J142" s="108"/>
      <c r="K142" s="108"/>
      <c r="L142" s="108"/>
      <c r="M142" s="108"/>
      <c r="N142" s="123"/>
    </row>
    <row r="143" spans="2:14" hidden="1" x14ac:dyDescent="0.35">
      <c r="B143" s="131"/>
      <c r="C143" s="108"/>
      <c r="D143" s="112"/>
      <c r="E143" s="34"/>
      <c r="F143" s="108"/>
      <c r="G143" s="108"/>
      <c r="H143" s="108"/>
      <c r="I143" s="108"/>
      <c r="J143" s="108"/>
      <c r="K143" s="108"/>
      <c r="L143" s="108"/>
      <c r="M143" s="108"/>
      <c r="N143" s="123"/>
    </row>
    <row r="144" spans="2:14" hidden="1" x14ac:dyDescent="0.35">
      <c r="B144" s="131"/>
      <c r="C144" s="108"/>
      <c r="D144" s="112"/>
      <c r="E144" s="34"/>
      <c r="F144" s="108"/>
      <c r="G144" s="108"/>
      <c r="H144" s="108"/>
      <c r="I144" s="108"/>
      <c r="J144" s="108"/>
      <c r="K144" s="108"/>
      <c r="L144" s="108"/>
      <c r="M144" s="108"/>
      <c r="N144" s="123"/>
    </row>
    <row r="145" spans="2:14" hidden="1" x14ac:dyDescent="0.35">
      <c r="B145" s="131"/>
      <c r="C145" s="108"/>
      <c r="D145" s="112"/>
      <c r="E145" s="34"/>
      <c r="F145" s="108"/>
      <c r="G145" s="108"/>
      <c r="H145" s="108"/>
      <c r="I145" s="108"/>
      <c r="J145" s="108"/>
      <c r="K145" s="108"/>
      <c r="L145" s="108"/>
      <c r="M145" s="108"/>
      <c r="N145" s="123"/>
    </row>
    <row r="146" spans="2:14" hidden="1" x14ac:dyDescent="0.35">
      <c r="B146" s="131"/>
      <c r="C146" s="108"/>
      <c r="D146" s="112"/>
      <c r="E146" s="34"/>
      <c r="F146" s="108"/>
      <c r="G146" s="108"/>
      <c r="H146" s="108"/>
      <c r="I146" s="108"/>
      <c r="J146" s="108"/>
      <c r="K146" s="108"/>
      <c r="L146" s="108"/>
      <c r="M146" s="108"/>
      <c r="N146" s="123"/>
    </row>
    <row r="147" spans="2:14" hidden="1" x14ac:dyDescent="0.35">
      <c r="B147" s="131"/>
      <c r="C147" s="108"/>
      <c r="D147" s="112"/>
      <c r="E147" s="34"/>
      <c r="F147" s="108"/>
      <c r="G147" s="108"/>
      <c r="H147" s="108"/>
      <c r="I147" s="108"/>
      <c r="J147" s="108"/>
      <c r="K147" s="108"/>
      <c r="L147" s="108"/>
      <c r="M147" s="108"/>
      <c r="N147" s="123"/>
    </row>
    <row r="148" spans="2:14" hidden="1" x14ac:dyDescent="0.35">
      <c r="B148" s="131"/>
      <c r="C148" s="108"/>
      <c r="D148" s="112"/>
      <c r="E148" s="34"/>
      <c r="F148" s="108"/>
      <c r="G148" s="108"/>
      <c r="H148" s="108"/>
      <c r="I148" s="108"/>
      <c r="J148" s="108"/>
      <c r="K148" s="108"/>
      <c r="L148" s="108"/>
      <c r="M148" s="108"/>
      <c r="N148" s="123"/>
    </row>
    <row r="149" spans="2:14" hidden="1" x14ac:dyDescent="0.35">
      <c r="B149" s="131"/>
      <c r="C149" s="108"/>
      <c r="D149" s="112"/>
      <c r="E149" s="34"/>
      <c r="F149" s="108"/>
      <c r="G149" s="108"/>
      <c r="H149" s="108"/>
      <c r="I149" s="108"/>
      <c r="J149" s="108"/>
      <c r="K149" s="108"/>
      <c r="L149" s="108"/>
      <c r="M149" s="108"/>
      <c r="N149" s="123"/>
    </row>
    <row r="150" spans="2:14" hidden="1" x14ac:dyDescent="0.35">
      <c r="B150" s="131"/>
      <c r="C150" s="108"/>
      <c r="D150" s="112"/>
      <c r="E150" s="34"/>
      <c r="F150" s="108"/>
      <c r="G150" s="108"/>
      <c r="H150" s="108"/>
      <c r="I150" s="108"/>
      <c r="J150" s="108"/>
      <c r="K150" s="108"/>
      <c r="L150" s="108"/>
      <c r="M150" s="108"/>
      <c r="N150" s="123"/>
    </row>
    <row r="151" spans="2:14" hidden="1" x14ac:dyDescent="0.35">
      <c r="B151" s="131"/>
      <c r="C151" s="108"/>
      <c r="D151" s="112"/>
      <c r="E151" s="34"/>
      <c r="F151" s="108"/>
      <c r="G151" s="108"/>
      <c r="H151" s="108"/>
      <c r="I151" s="108"/>
      <c r="J151" s="108"/>
      <c r="K151" s="108"/>
      <c r="L151" s="108"/>
      <c r="M151" s="108"/>
      <c r="N151" s="123"/>
    </row>
    <row r="152" spans="2:14" hidden="1" x14ac:dyDescent="0.35">
      <c r="B152" s="131"/>
      <c r="C152" s="108"/>
      <c r="D152" s="112"/>
      <c r="E152" s="34"/>
      <c r="F152" s="108"/>
      <c r="G152" s="108"/>
      <c r="H152" s="108"/>
      <c r="I152" s="108"/>
      <c r="J152" s="108"/>
      <c r="K152" s="108"/>
      <c r="L152" s="108"/>
      <c r="M152" s="108"/>
      <c r="N152" s="123"/>
    </row>
    <row r="153" spans="2:14" hidden="1" x14ac:dyDescent="0.35">
      <c r="B153" s="131"/>
      <c r="C153" s="108"/>
      <c r="D153" s="112"/>
      <c r="E153" s="34"/>
      <c r="F153" s="108"/>
      <c r="G153" s="108"/>
      <c r="H153" s="108"/>
      <c r="I153" s="108"/>
      <c r="J153" s="108"/>
      <c r="K153" s="108"/>
      <c r="L153" s="108"/>
      <c r="M153" s="108"/>
      <c r="N153" s="123"/>
    </row>
    <row r="154" spans="2:14" hidden="1" x14ac:dyDescent="0.35">
      <c r="B154" s="131"/>
      <c r="C154" s="108"/>
      <c r="D154" s="112"/>
      <c r="E154" s="34"/>
      <c r="F154" s="108"/>
      <c r="G154" s="108"/>
      <c r="H154" s="108"/>
      <c r="I154" s="108"/>
      <c r="J154" s="108"/>
      <c r="K154" s="108"/>
      <c r="L154" s="108"/>
      <c r="M154" s="108"/>
      <c r="N154" s="123"/>
    </row>
    <row r="155" spans="2:14" hidden="1" x14ac:dyDescent="0.35">
      <c r="B155" s="131"/>
      <c r="C155" s="108"/>
      <c r="D155" s="112"/>
      <c r="E155" s="34"/>
      <c r="F155" s="108"/>
      <c r="G155" s="108"/>
      <c r="H155" s="108"/>
      <c r="I155" s="108"/>
      <c r="J155" s="108"/>
      <c r="K155" s="108"/>
      <c r="L155" s="108"/>
      <c r="M155" s="108"/>
      <c r="N155" s="123"/>
    </row>
    <row r="156" spans="2:14" hidden="1" x14ac:dyDescent="0.35">
      <c r="B156" s="131"/>
      <c r="C156" s="108"/>
      <c r="D156" s="112"/>
      <c r="E156" s="34"/>
      <c r="F156" s="108"/>
      <c r="G156" s="108"/>
      <c r="H156" s="108"/>
      <c r="I156" s="108"/>
      <c r="J156" s="108"/>
      <c r="K156" s="108"/>
      <c r="L156" s="108"/>
      <c r="M156" s="108"/>
      <c r="N156" s="123"/>
    </row>
    <row r="157" spans="2:14" hidden="1" x14ac:dyDescent="0.35">
      <c r="B157" s="131"/>
      <c r="C157" s="108"/>
      <c r="D157" s="112"/>
      <c r="E157" s="34"/>
      <c r="F157" s="108"/>
      <c r="G157" s="108"/>
      <c r="H157" s="108"/>
      <c r="I157" s="108"/>
      <c r="J157" s="108"/>
      <c r="K157" s="108"/>
      <c r="L157" s="108"/>
      <c r="M157" s="108"/>
      <c r="N157" s="123"/>
    </row>
    <row r="158" spans="2:14" hidden="1" x14ac:dyDescent="0.35">
      <c r="B158" s="131"/>
      <c r="C158" s="108"/>
      <c r="D158" s="112"/>
      <c r="E158" s="34"/>
      <c r="F158" s="108"/>
      <c r="G158" s="108"/>
      <c r="H158" s="108"/>
      <c r="I158" s="108"/>
      <c r="J158" s="108"/>
      <c r="K158" s="108"/>
      <c r="L158" s="108"/>
      <c r="M158" s="108"/>
      <c r="N158" s="123"/>
    </row>
    <row r="159" spans="2:14" hidden="1" x14ac:dyDescent="0.35">
      <c r="B159" s="131"/>
      <c r="C159" s="108"/>
      <c r="D159" s="112"/>
      <c r="E159" s="34"/>
      <c r="F159" s="108"/>
      <c r="G159" s="108"/>
      <c r="H159" s="108"/>
      <c r="I159" s="108"/>
      <c r="J159" s="108"/>
      <c r="K159" s="108"/>
      <c r="L159" s="108"/>
      <c r="M159" s="108"/>
      <c r="N159" s="123"/>
    </row>
    <row r="160" spans="2:14" hidden="1" x14ac:dyDescent="0.35">
      <c r="B160" s="131"/>
      <c r="C160" s="108"/>
      <c r="D160" s="112"/>
      <c r="E160" s="34"/>
      <c r="F160" s="108"/>
      <c r="G160" s="108"/>
      <c r="H160" s="108"/>
      <c r="I160" s="108"/>
      <c r="J160" s="108"/>
      <c r="K160" s="108"/>
      <c r="L160" s="108"/>
      <c r="M160" s="108"/>
      <c r="N160" s="123"/>
    </row>
    <row r="161" spans="2:14" hidden="1" x14ac:dyDescent="0.35">
      <c r="B161" s="131"/>
      <c r="C161" s="108"/>
      <c r="D161" s="112"/>
      <c r="E161" s="34"/>
      <c r="F161" s="108"/>
      <c r="G161" s="108"/>
      <c r="H161" s="108"/>
      <c r="I161" s="108"/>
      <c r="J161" s="108"/>
      <c r="K161" s="108"/>
      <c r="L161" s="108"/>
      <c r="M161" s="108"/>
      <c r="N161" s="123"/>
    </row>
    <row r="162" spans="2:14" hidden="1" x14ac:dyDescent="0.35">
      <c r="B162" s="131"/>
      <c r="C162" s="108"/>
      <c r="D162" s="112"/>
      <c r="E162" s="34"/>
      <c r="F162" s="108"/>
      <c r="G162" s="108"/>
      <c r="H162" s="108"/>
      <c r="I162" s="108"/>
      <c r="J162" s="108"/>
      <c r="K162" s="108"/>
      <c r="L162" s="108"/>
      <c r="M162" s="108"/>
      <c r="N162" s="123"/>
    </row>
    <row r="163" spans="2:14" hidden="1" x14ac:dyDescent="0.35">
      <c r="B163" s="131"/>
      <c r="C163" s="108"/>
      <c r="D163" s="112"/>
      <c r="E163" s="34"/>
      <c r="F163" s="108"/>
      <c r="G163" s="108"/>
      <c r="H163" s="108"/>
      <c r="I163" s="108"/>
      <c r="J163" s="108"/>
      <c r="K163" s="108"/>
      <c r="L163" s="108"/>
      <c r="M163" s="108"/>
      <c r="N163" s="123"/>
    </row>
    <row r="164" spans="2:14" hidden="1" x14ac:dyDescent="0.35">
      <c r="B164" s="131"/>
      <c r="C164" s="108"/>
      <c r="D164" s="112"/>
      <c r="E164" s="34"/>
      <c r="F164" s="108"/>
      <c r="G164" s="108"/>
      <c r="H164" s="108"/>
      <c r="I164" s="108"/>
      <c r="J164" s="108"/>
      <c r="K164" s="108"/>
      <c r="L164" s="108"/>
      <c r="M164" s="108"/>
      <c r="N164" s="123"/>
    </row>
    <row r="165" spans="2:14" hidden="1" x14ac:dyDescent="0.35">
      <c r="B165" s="131"/>
      <c r="C165" s="108"/>
      <c r="D165" s="112"/>
      <c r="E165" s="34"/>
      <c r="F165" s="108"/>
      <c r="G165" s="108"/>
      <c r="H165" s="108"/>
      <c r="I165" s="108"/>
      <c r="J165" s="108"/>
      <c r="K165" s="108"/>
      <c r="L165" s="108"/>
      <c r="M165" s="108"/>
      <c r="N165" s="123"/>
    </row>
    <row r="166" spans="2:14" hidden="1" x14ac:dyDescent="0.35">
      <c r="B166" s="131"/>
      <c r="C166" s="108"/>
      <c r="D166" s="112"/>
      <c r="E166" s="34"/>
      <c r="F166" s="108"/>
      <c r="G166" s="108"/>
      <c r="H166" s="108"/>
      <c r="I166" s="108"/>
      <c r="J166" s="108"/>
      <c r="K166" s="108"/>
      <c r="L166" s="108"/>
      <c r="M166" s="108"/>
      <c r="N166" s="123"/>
    </row>
    <row r="167" spans="2:14" hidden="1" x14ac:dyDescent="0.35">
      <c r="B167" s="131"/>
      <c r="C167" s="108"/>
      <c r="D167" s="112"/>
      <c r="E167" s="34"/>
      <c r="F167" s="108"/>
      <c r="G167" s="108"/>
      <c r="H167" s="108"/>
      <c r="I167" s="108"/>
      <c r="J167" s="108"/>
      <c r="K167" s="108"/>
      <c r="L167" s="108"/>
      <c r="M167" s="108"/>
      <c r="N167" s="123"/>
    </row>
    <row r="168" spans="2:14" hidden="1" x14ac:dyDescent="0.35">
      <c r="B168" s="131"/>
      <c r="C168" s="108"/>
      <c r="D168" s="112"/>
      <c r="E168" s="34"/>
      <c r="F168" s="108"/>
      <c r="G168" s="108"/>
      <c r="H168" s="108"/>
      <c r="I168" s="108"/>
      <c r="J168" s="108"/>
      <c r="K168" s="108"/>
      <c r="L168" s="108"/>
      <c r="M168" s="108"/>
      <c r="N168" s="123"/>
    </row>
    <row r="169" spans="2:14" hidden="1" x14ac:dyDescent="0.35">
      <c r="B169" s="131"/>
      <c r="C169" s="108"/>
      <c r="D169" s="112"/>
      <c r="E169" s="34"/>
      <c r="F169" s="108"/>
      <c r="G169" s="108"/>
      <c r="H169" s="108"/>
      <c r="I169" s="108"/>
      <c r="J169" s="108"/>
      <c r="K169" s="108"/>
      <c r="L169" s="108"/>
      <c r="M169" s="108"/>
      <c r="N169" s="123"/>
    </row>
    <row r="170" spans="2:14" hidden="1" x14ac:dyDescent="0.35">
      <c r="B170" s="131"/>
      <c r="C170" s="108"/>
      <c r="D170" s="112"/>
      <c r="E170" s="34"/>
      <c r="F170" s="108"/>
      <c r="G170" s="108"/>
      <c r="H170" s="108"/>
      <c r="I170" s="108"/>
      <c r="J170" s="108"/>
      <c r="K170" s="108"/>
      <c r="L170" s="108"/>
      <c r="M170" s="108"/>
      <c r="N170" s="123"/>
    </row>
    <row r="171" spans="2:14" hidden="1" x14ac:dyDescent="0.35">
      <c r="B171" s="131"/>
      <c r="C171" s="108"/>
      <c r="D171" s="112"/>
      <c r="E171" s="34"/>
      <c r="F171" s="108"/>
      <c r="G171" s="108"/>
      <c r="H171" s="108"/>
      <c r="I171" s="108"/>
      <c r="J171" s="108"/>
      <c r="K171" s="108"/>
      <c r="L171" s="108"/>
      <c r="M171" s="108"/>
      <c r="N171" s="123"/>
    </row>
    <row r="172" spans="2:14" hidden="1" x14ac:dyDescent="0.35">
      <c r="B172" s="131"/>
      <c r="C172" s="108"/>
      <c r="D172" s="112"/>
      <c r="E172" s="34"/>
      <c r="F172" s="108"/>
      <c r="G172" s="108"/>
      <c r="H172" s="108"/>
      <c r="I172" s="108"/>
      <c r="J172" s="108"/>
      <c r="K172" s="108"/>
      <c r="L172" s="108"/>
      <c r="M172" s="108"/>
      <c r="N172" s="123"/>
    </row>
    <row r="173" spans="2:14" hidden="1" x14ac:dyDescent="0.35">
      <c r="B173" s="131"/>
      <c r="C173" s="108"/>
      <c r="D173" s="112"/>
      <c r="E173" s="34"/>
      <c r="F173" s="108"/>
      <c r="G173" s="108"/>
      <c r="H173" s="108"/>
      <c r="I173" s="108"/>
      <c r="J173" s="108"/>
      <c r="K173" s="108"/>
      <c r="L173" s="108"/>
      <c r="M173" s="108"/>
      <c r="N173" s="123"/>
    </row>
    <row r="174" spans="2:14" hidden="1" x14ac:dyDescent="0.35">
      <c r="B174" s="131"/>
      <c r="C174" s="108"/>
      <c r="D174" s="112"/>
      <c r="E174" s="34"/>
      <c r="F174" s="108"/>
      <c r="G174" s="108"/>
      <c r="H174" s="108"/>
      <c r="I174" s="108"/>
      <c r="J174" s="108"/>
      <c r="K174" s="108"/>
      <c r="L174" s="108"/>
      <c r="M174" s="108"/>
      <c r="N174" s="123"/>
    </row>
    <row r="175" spans="2:14" hidden="1" x14ac:dyDescent="0.35">
      <c r="B175" s="131"/>
      <c r="C175" s="108"/>
      <c r="D175" s="112"/>
      <c r="E175" s="34"/>
      <c r="F175" s="108"/>
      <c r="G175" s="108"/>
      <c r="H175" s="108"/>
      <c r="I175" s="108"/>
      <c r="J175" s="108"/>
      <c r="K175" s="108"/>
      <c r="L175" s="108"/>
      <c r="M175" s="108"/>
      <c r="N175" s="123"/>
    </row>
    <row r="176" spans="2:14" hidden="1" x14ac:dyDescent="0.35">
      <c r="B176" s="131"/>
      <c r="C176" s="108"/>
      <c r="D176" s="112"/>
      <c r="E176" s="34"/>
      <c r="F176" s="108"/>
      <c r="G176" s="108"/>
      <c r="H176" s="108"/>
      <c r="I176" s="108"/>
      <c r="J176" s="108"/>
      <c r="K176" s="108"/>
      <c r="L176" s="108"/>
      <c r="M176" s="108"/>
      <c r="N176" s="123"/>
    </row>
    <row r="177" spans="2:14" hidden="1" x14ac:dyDescent="0.35">
      <c r="B177" s="131"/>
      <c r="C177" s="108"/>
      <c r="D177" s="112"/>
      <c r="E177" s="34"/>
      <c r="F177" s="108"/>
      <c r="G177" s="108"/>
      <c r="H177" s="108"/>
      <c r="I177" s="108"/>
      <c r="J177" s="108"/>
      <c r="K177" s="108"/>
      <c r="L177" s="108"/>
      <c r="M177" s="108"/>
      <c r="N177" s="123"/>
    </row>
    <row r="178" spans="2:14" hidden="1" x14ac:dyDescent="0.35">
      <c r="B178" s="131"/>
      <c r="C178" s="108"/>
      <c r="D178" s="112"/>
      <c r="E178" s="34"/>
      <c r="F178" s="108"/>
      <c r="G178" s="108"/>
      <c r="H178" s="108"/>
      <c r="I178" s="108"/>
      <c r="J178" s="108"/>
      <c r="K178" s="108"/>
      <c r="L178" s="108"/>
      <c r="M178" s="108"/>
      <c r="N178" s="123"/>
    </row>
    <row r="179" spans="2:14" hidden="1" x14ac:dyDescent="0.35">
      <c r="B179" s="131"/>
      <c r="C179" s="108"/>
      <c r="D179" s="112"/>
      <c r="E179" s="34"/>
      <c r="F179" s="108"/>
      <c r="G179" s="108"/>
      <c r="H179" s="108"/>
      <c r="I179" s="108"/>
      <c r="J179" s="108"/>
      <c r="K179" s="108"/>
      <c r="L179" s="108"/>
      <c r="M179" s="108"/>
      <c r="N179" s="123"/>
    </row>
    <row r="180" spans="2:14" hidden="1" x14ac:dyDescent="0.35">
      <c r="B180" s="131"/>
      <c r="C180" s="108"/>
      <c r="D180" s="112"/>
      <c r="E180" s="34"/>
      <c r="F180" s="108"/>
      <c r="G180" s="108"/>
      <c r="H180" s="108"/>
      <c r="I180" s="108"/>
      <c r="J180" s="108"/>
      <c r="K180" s="108"/>
      <c r="L180" s="108"/>
      <c r="M180" s="108"/>
      <c r="N180" s="123"/>
    </row>
    <row r="181" spans="2:14" hidden="1" x14ac:dyDescent="0.35">
      <c r="B181" s="131"/>
      <c r="C181" s="108"/>
      <c r="D181" s="112"/>
      <c r="E181" s="34"/>
      <c r="F181" s="108"/>
      <c r="G181" s="108"/>
      <c r="H181" s="108"/>
      <c r="I181" s="108"/>
      <c r="J181" s="108"/>
      <c r="K181" s="108"/>
      <c r="L181" s="108"/>
      <c r="M181" s="108"/>
      <c r="N181" s="123"/>
    </row>
    <row r="182" spans="2:14" hidden="1" x14ac:dyDescent="0.35">
      <c r="B182" s="131"/>
      <c r="C182" s="108"/>
      <c r="D182" s="112"/>
      <c r="E182" s="34"/>
      <c r="F182" s="108"/>
      <c r="G182" s="108"/>
      <c r="H182" s="108"/>
      <c r="I182" s="108"/>
      <c r="J182" s="108"/>
      <c r="K182" s="108"/>
      <c r="L182" s="108"/>
      <c r="M182" s="108"/>
      <c r="N182" s="123"/>
    </row>
    <row r="183" spans="2:14" hidden="1" x14ac:dyDescent="0.35">
      <c r="B183" s="131"/>
      <c r="C183" s="108"/>
      <c r="D183" s="112"/>
      <c r="E183" s="34"/>
      <c r="F183" s="108"/>
      <c r="G183" s="108"/>
      <c r="H183" s="108"/>
      <c r="I183" s="108"/>
      <c r="J183" s="108"/>
      <c r="K183" s="108"/>
      <c r="L183" s="108"/>
      <c r="M183" s="108"/>
      <c r="N183" s="123"/>
    </row>
    <row r="184" spans="2:14" hidden="1" x14ac:dyDescent="0.35">
      <c r="B184" s="131"/>
      <c r="C184" s="108"/>
      <c r="D184" s="112"/>
      <c r="E184" s="34"/>
      <c r="F184" s="108"/>
      <c r="G184" s="108"/>
      <c r="H184" s="108"/>
      <c r="I184" s="108"/>
      <c r="J184" s="108"/>
      <c r="K184" s="108"/>
      <c r="L184" s="108"/>
      <c r="M184" s="108"/>
      <c r="N184" s="123"/>
    </row>
    <row r="185" spans="2:14" hidden="1" x14ac:dyDescent="0.35">
      <c r="B185" s="131"/>
      <c r="C185" s="108"/>
      <c r="D185" s="112"/>
      <c r="E185" s="34"/>
      <c r="F185" s="108"/>
      <c r="G185" s="108"/>
      <c r="H185" s="108"/>
      <c r="I185" s="108"/>
      <c r="J185" s="108"/>
      <c r="K185" s="108"/>
      <c r="L185" s="108"/>
      <c r="M185" s="108"/>
      <c r="N185" s="123"/>
    </row>
    <row r="186" spans="2:14" hidden="1" x14ac:dyDescent="0.35">
      <c r="B186" s="131"/>
      <c r="C186" s="108"/>
      <c r="D186" s="112"/>
      <c r="E186" s="34"/>
      <c r="F186" s="108"/>
      <c r="G186" s="108"/>
      <c r="H186" s="108"/>
      <c r="I186" s="108"/>
      <c r="J186" s="108"/>
      <c r="K186" s="108"/>
      <c r="L186" s="108"/>
      <c r="M186" s="108"/>
      <c r="N186" s="123"/>
    </row>
    <row r="187" spans="2:14" hidden="1" x14ac:dyDescent="0.35">
      <c r="B187" s="131"/>
      <c r="C187" s="108"/>
      <c r="D187" s="112"/>
      <c r="E187" s="34"/>
      <c r="F187" s="108"/>
      <c r="G187" s="108"/>
      <c r="H187" s="108"/>
      <c r="I187" s="108"/>
      <c r="J187" s="108"/>
      <c r="K187" s="108"/>
      <c r="L187" s="108"/>
      <c r="M187" s="108"/>
      <c r="N187" s="123"/>
    </row>
    <row r="188" spans="2:14" hidden="1" x14ac:dyDescent="0.35">
      <c r="B188" s="131"/>
      <c r="C188" s="108"/>
      <c r="D188" s="112"/>
      <c r="E188" s="34"/>
      <c r="F188" s="108"/>
      <c r="G188" s="108"/>
      <c r="H188" s="108"/>
      <c r="I188" s="108"/>
      <c r="J188" s="108"/>
      <c r="K188" s="108"/>
      <c r="L188" s="108"/>
      <c r="M188" s="108"/>
      <c r="N188" s="123"/>
    </row>
    <row r="189" spans="2:14" hidden="1" x14ac:dyDescent="0.35">
      <c r="B189" s="131"/>
      <c r="C189" s="108"/>
      <c r="D189" s="112"/>
      <c r="E189" s="34"/>
      <c r="F189" s="108"/>
      <c r="G189" s="108"/>
      <c r="H189" s="108"/>
      <c r="I189" s="108"/>
      <c r="J189" s="108"/>
      <c r="K189" s="108"/>
      <c r="L189" s="108"/>
      <c r="M189" s="108"/>
      <c r="N189" s="123"/>
    </row>
    <row r="190" spans="2:14" hidden="1" x14ac:dyDescent="0.35">
      <c r="B190" s="131"/>
      <c r="C190" s="108"/>
      <c r="D190" s="112"/>
      <c r="E190" s="34"/>
      <c r="F190" s="108"/>
      <c r="G190" s="108"/>
      <c r="H190" s="108"/>
      <c r="I190" s="108"/>
      <c r="J190" s="108"/>
      <c r="K190" s="108"/>
      <c r="L190" s="108"/>
      <c r="M190" s="108"/>
      <c r="N190" s="123"/>
    </row>
    <row r="191" spans="2:14" hidden="1" x14ac:dyDescent="0.35">
      <c r="B191" s="131"/>
      <c r="C191" s="108"/>
      <c r="D191" s="112"/>
      <c r="E191" s="34"/>
      <c r="F191" s="108"/>
      <c r="G191" s="108"/>
      <c r="H191" s="108"/>
      <c r="I191" s="108"/>
      <c r="J191" s="108"/>
      <c r="K191" s="108"/>
      <c r="L191" s="108"/>
      <c r="M191" s="108"/>
      <c r="N191" s="123"/>
    </row>
    <row r="192" spans="2:14" hidden="1" x14ac:dyDescent="0.35">
      <c r="B192" s="131"/>
      <c r="C192" s="108"/>
      <c r="D192" s="112"/>
      <c r="E192" s="34"/>
      <c r="F192" s="108"/>
      <c r="G192" s="108"/>
      <c r="H192" s="108"/>
      <c r="I192" s="108"/>
      <c r="J192" s="108"/>
      <c r="K192" s="108"/>
      <c r="L192" s="108"/>
      <c r="M192" s="108"/>
      <c r="N192" s="123"/>
    </row>
    <row r="193" spans="2:14" hidden="1" x14ac:dyDescent="0.35">
      <c r="B193" s="131"/>
      <c r="C193" s="108"/>
      <c r="D193" s="112"/>
      <c r="E193" s="34"/>
      <c r="F193" s="108"/>
      <c r="G193" s="108"/>
      <c r="H193" s="108"/>
      <c r="I193" s="108"/>
      <c r="J193" s="108"/>
      <c r="K193" s="108"/>
      <c r="L193" s="108"/>
      <c r="M193" s="108"/>
      <c r="N193" s="123"/>
    </row>
    <row r="194" spans="2:14" hidden="1" x14ac:dyDescent="0.35">
      <c r="B194" s="131"/>
      <c r="C194" s="108"/>
      <c r="D194" s="112"/>
      <c r="E194" s="34"/>
      <c r="F194" s="108"/>
      <c r="G194" s="108"/>
      <c r="H194" s="108"/>
      <c r="I194" s="108"/>
      <c r="J194" s="108"/>
      <c r="K194" s="108"/>
      <c r="L194" s="108"/>
      <c r="M194" s="108"/>
      <c r="N194" s="123"/>
    </row>
    <row r="195" spans="2:14" hidden="1" x14ac:dyDescent="0.35">
      <c r="B195" s="131"/>
      <c r="C195" s="108"/>
      <c r="D195" s="112"/>
      <c r="E195" s="34"/>
      <c r="F195" s="108"/>
      <c r="G195" s="108"/>
      <c r="H195" s="108"/>
      <c r="I195" s="108"/>
      <c r="J195" s="108"/>
      <c r="K195" s="108"/>
      <c r="L195" s="108"/>
      <c r="M195" s="108"/>
      <c r="N195" s="123"/>
    </row>
    <row r="196" spans="2:14" hidden="1" x14ac:dyDescent="0.35">
      <c r="B196" s="131"/>
      <c r="C196" s="108"/>
      <c r="D196" s="112"/>
      <c r="E196" s="34"/>
      <c r="F196" s="108"/>
      <c r="G196" s="108"/>
      <c r="H196" s="108"/>
      <c r="I196" s="108"/>
      <c r="J196" s="108"/>
      <c r="K196" s="108"/>
      <c r="L196" s="108"/>
      <c r="M196" s="108"/>
      <c r="N196" s="123"/>
    </row>
    <row r="197" spans="2:14" hidden="1" x14ac:dyDescent="0.35">
      <c r="B197" s="131"/>
      <c r="C197" s="108"/>
      <c r="D197" s="112"/>
      <c r="E197" s="34"/>
      <c r="F197" s="108"/>
      <c r="G197" s="108"/>
      <c r="H197" s="108"/>
      <c r="I197" s="108"/>
      <c r="J197" s="108"/>
      <c r="K197" s="108"/>
      <c r="L197" s="108"/>
      <c r="M197" s="108"/>
      <c r="N197" s="123"/>
    </row>
    <row r="198" spans="2:14" hidden="1" x14ac:dyDescent="0.35">
      <c r="B198" s="131"/>
      <c r="C198" s="108"/>
      <c r="D198" s="112"/>
      <c r="E198" s="34"/>
      <c r="F198" s="108"/>
      <c r="G198" s="108"/>
      <c r="H198" s="108"/>
      <c r="I198" s="108"/>
      <c r="J198" s="108"/>
      <c r="K198" s="108"/>
      <c r="L198" s="108"/>
      <c r="M198" s="108"/>
      <c r="N198" s="123"/>
    </row>
    <row r="199" spans="2:14" hidden="1" x14ac:dyDescent="0.35">
      <c r="B199" s="131"/>
      <c r="C199" s="108"/>
      <c r="D199" s="112"/>
      <c r="E199" s="34"/>
      <c r="F199" s="108"/>
      <c r="G199" s="108"/>
      <c r="H199" s="108"/>
      <c r="I199" s="108"/>
      <c r="J199" s="108"/>
      <c r="K199" s="108"/>
      <c r="L199" s="108"/>
      <c r="M199" s="108"/>
      <c r="N199" s="123"/>
    </row>
    <row r="200" spans="2:14" hidden="1" x14ac:dyDescent="0.35">
      <c r="B200" s="131"/>
      <c r="C200" s="108"/>
      <c r="D200" s="112"/>
      <c r="E200" s="34"/>
      <c r="F200" s="108"/>
      <c r="G200" s="108"/>
      <c r="H200" s="108"/>
      <c r="I200" s="108"/>
      <c r="J200" s="108"/>
      <c r="K200" s="108"/>
      <c r="L200" s="108"/>
      <c r="M200" s="108"/>
      <c r="N200" s="123"/>
    </row>
    <row r="201" spans="2:14" hidden="1" x14ac:dyDescent="0.35">
      <c r="B201" s="131"/>
      <c r="C201" s="108"/>
      <c r="D201" s="112"/>
      <c r="E201" s="34"/>
      <c r="F201" s="108"/>
      <c r="G201" s="108"/>
      <c r="H201" s="108"/>
      <c r="I201" s="108"/>
      <c r="J201" s="108"/>
      <c r="K201" s="108"/>
      <c r="L201" s="108"/>
      <c r="M201" s="108"/>
      <c r="N201" s="123"/>
    </row>
    <row r="202" spans="2:14" hidden="1" x14ac:dyDescent="0.35">
      <c r="B202" s="131"/>
      <c r="C202" s="108"/>
      <c r="D202" s="112"/>
      <c r="E202" s="34"/>
      <c r="F202" s="108"/>
      <c r="G202" s="108"/>
      <c r="H202" s="108"/>
      <c r="I202" s="108"/>
      <c r="J202" s="108"/>
      <c r="K202" s="108"/>
      <c r="L202" s="108"/>
      <c r="M202" s="108"/>
      <c r="N202" s="123"/>
    </row>
    <row r="203" spans="2:14" hidden="1" x14ac:dyDescent="0.35">
      <c r="B203" s="131"/>
      <c r="C203" s="108"/>
      <c r="D203" s="112"/>
      <c r="E203" s="34"/>
      <c r="F203" s="108"/>
      <c r="G203" s="108"/>
      <c r="H203" s="108"/>
      <c r="I203" s="108"/>
      <c r="J203" s="108"/>
      <c r="K203" s="108"/>
      <c r="L203" s="108"/>
      <c r="M203" s="108"/>
      <c r="N203" s="123"/>
    </row>
    <row r="204" spans="2:14" hidden="1" x14ac:dyDescent="0.35">
      <c r="B204" s="131"/>
      <c r="C204" s="108"/>
      <c r="D204" s="112"/>
      <c r="E204" s="34"/>
      <c r="F204" s="108"/>
      <c r="G204" s="108"/>
      <c r="H204" s="108"/>
      <c r="I204" s="108"/>
      <c r="J204" s="108"/>
      <c r="K204" s="108"/>
      <c r="L204" s="108"/>
      <c r="M204" s="108"/>
      <c r="N204" s="123"/>
    </row>
    <row r="205" spans="2:14" hidden="1" x14ac:dyDescent="0.35">
      <c r="B205" s="131"/>
      <c r="C205" s="108"/>
      <c r="D205" s="112"/>
      <c r="E205" s="34"/>
      <c r="F205" s="108"/>
      <c r="G205" s="108"/>
      <c r="H205" s="108"/>
      <c r="I205" s="108"/>
      <c r="J205" s="108"/>
      <c r="K205" s="108"/>
      <c r="L205" s="108"/>
      <c r="M205" s="108"/>
      <c r="N205" s="123"/>
    </row>
    <row r="206" spans="2:14" hidden="1" x14ac:dyDescent="0.35">
      <c r="B206" s="131"/>
      <c r="C206" s="108"/>
      <c r="D206" s="112"/>
      <c r="E206" s="34"/>
      <c r="F206" s="108"/>
      <c r="G206" s="108"/>
      <c r="H206" s="108"/>
      <c r="I206" s="108"/>
      <c r="J206" s="108"/>
      <c r="K206" s="108"/>
      <c r="L206" s="108"/>
      <c r="M206" s="108"/>
      <c r="N206" s="123"/>
    </row>
    <row r="207" spans="2:14" hidden="1" x14ac:dyDescent="0.35">
      <c r="B207" s="131"/>
      <c r="C207" s="108"/>
      <c r="D207" s="112"/>
      <c r="E207" s="34"/>
      <c r="F207" s="108"/>
      <c r="G207" s="108"/>
      <c r="H207" s="108"/>
      <c r="I207" s="108"/>
      <c r="J207" s="108"/>
      <c r="K207" s="108"/>
      <c r="L207" s="108"/>
      <c r="M207" s="108"/>
      <c r="N207" s="123"/>
    </row>
    <row r="208" spans="2:14" hidden="1" x14ac:dyDescent="0.35">
      <c r="B208" s="131"/>
      <c r="C208" s="108"/>
      <c r="D208" s="112"/>
      <c r="E208" s="34"/>
      <c r="F208" s="108"/>
      <c r="G208" s="108"/>
      <c r="H208" s="108"/>
      <c r="I208" s="108"/>
      <c r="J208" s="108"/>
      <c r="K208" s="108"/>
      <c r="L208" s="108"/>
      <c r="M208" s="108"/>
      <c r="N208" s="123"/>
    </row>
    <row r="209" spans="2:14" hidden="1" x14ac:dyDescent="0.35">
      <c r="B209" s="131"/>
      <c r="C209" s="108"/>
      <c r="D209" s="112"/>
      <c r="E209" s="34"/>
      <c r="F209" s="108"/>
      <c r="G209" s="108"/>
      <c r="H209" s="108"/>
      <c r="I209" s="108"/>
      <c r="J209" s="108"/>
      <c r="K209" s="108"/>
      <c r="L209" s="108"/>
      <c r="M209" s="108"/>
      <c r="N209" s="123"/>
    </row>
    <row r="210" spans="2:14" hidden="1" x14ac:dyDescent="0.35">
      <c r="B210" s="131"/>
      <c r="C210" s="108"/>
      <c r="D210" s="112"/>
      <c r="E210" s="34"/>
      <c r="F210" s="108"/>
      <c r="G210" s="108"/>
      <c r="H210" s="108"/>
      <c r="I210" s="108"/>
      <c r="J210" s="108"/>
      <c r="K210" s="108"/>
      <c r="L210" s="108"/>
      <c r="M210" s="108"/>
      <c r="N210" s="123"/>
    </row>
    <row r="211" spans="2:14" hidden="1" x14ac:dyDescent="0.35">
      <c r="B211" s="131"/>
      <c r="C211" s="108"/>
      <c r="D211" s="112"/>
      <c r="E211" s="34"/>
      <c r="F211" s="108"/>
      <c r="G211" s="108"/>
      <c r="H211" s="108"/>
      <c r="I211" s="108"/>
      <c r="J211" s="108"/>
      <c r="K211" s="108"/>
      <c r="L211" s="108"/>
      <c r="M211" s="108"/>
      <c r="N211" s="123"/>
    </row>
    <row r="212" spans="2:14" hidden="1" x14ac:dyDescent="0.35">
      <c r="B212" s="131"/>
      <c r="C212" s="108"/>
      <c r="D212" s="112"/>
      <c r="E212" s="34"/>
      <c r="F212" s="108"/>
      <c r="G212" s="108"/>
      <c r="H212" s="108"/>
      <c r="I212" s="108"/>
      <c r="J212" s="108"/>
      <c r="K212" s="108"/>
      <c r="L212" s="108"/>
      <c r="M212" s="108"/>
      <c r="N212" s="123"/>
    </row>
    <row r="213" spans="2:14" hidden="1" x14ac:dyDescent="0.35">
      <c r="B213" s="131"/>
      <c r="C213" s="108"/>
      <c r="D213" s="112"/>
      <c r="E213" s="34"/>
      <c r="F213" s="108"/>
      <c r="G213" s="108"/>
      <c r="H213" s="108"/>
      <c r="I213" s="108"/>
      <c r="J213" s="108"/>
      <c r="K213" s="108"/>
      <c r="L213" s="108"/>
      <c r="M213" s="108"/>
      <c r="N213" s="123"/>
    </row>
    <row r="214" spans="2:14" hidden="1" x14ac:dyDescent="0.35">
      <c r="B214" s="131"/>
      <c r="C214" s="108"/>
      <c r="D214" s="112"/>
      <c r="E214" s="34"/>
      <c r="F214" s="108"/>
      <c r="G214" s="108"/>
      <c r="H214" s="108"/>
      <c r="I214" s="108"/>
      <c r="J214" s="108"/>
      <c r="K214" s="108"/>
      <c r="L214" s="108"/>
      <c r="M214" s="108"/>
      <c r="N214" s="123"/>
    </row>
    <row r="215" spans="2:14" hidden="1" x14ac:dyDescent="0.35">
      <c r="B215" s="131"/>
      <c r="C215" s="108"/>
      <c r="D215" s="112"/>
      <c r="E215" s="34"/>
      <c r="F215" s="108"/>
      <c r="G215" s="108"/>
      <c r="H215" s="108"/>
      <c r="I215" s="108"/>
      <c r="J215" s="108"/>
      <c r="K215" s="108"/>
      <c r="L215" s="108"/>
      <c r="M215" s="108"/>
      <c r="N215" s="123"/>
    </row>
    <row r="216" spans="2:14" hidden="1" x14ac:dyDescent="0.35">
      <c r="B216" s="131"/>
      <c r="C216" s="108"/>
      <c r="D216" s="112"/>
      <c r="E216" s="34"/>
      <c r="F216" s="108"/>
      <c r="G216" s="108"/>
      <c r="H216" s="108"/>
      <c r="I216" s="108"/>
      <c r="J216" s="108"/>
      <c r="K216" s="108"/>
      <c r="L216" s="108"/>
      <c r="M216" s="108"/>
      <c r="N216" s="123"/>
    </row>
    <row r="217" spans="2:14" hidden="1" x14ac:dyDescent="0.35">
      <c r="B217" s="131"/>
      <c r="C217" s="108"/>
      <c r="D217" s="112"/>
      <c r="E217" s="34"/>
      <c r="F217" s="108"/>
      <c r="G217" s="108"/>
      <c r="H217" s="108"/>
      <c r="I217" s="108"/>
      <c r="J217" s="108"/>
      <c r="K217" s="108"/>
      <c r="L217" s="108"/>
      <c r="M217" s="108"/>
      <c r="N217" s="123"/>
    </row>
    <row r="218" spans="2:14" hidden="1" x14ac:dyDescent="0.35">
      <c r="B218" s="131"/>
      <c r="C218" s="108"/>
      <c r="D218" s="112"/>
      <c r="E218" s="34"/>
      <c r="F218" s="108"/>
      <c r="G218" s="108"/>
      <c r="H218" s="108"/>
      <c r="I218" s="108"/>
      <c r="J218" s="108"/>
      <c r="K218" s="108"/>
      <c r="L218" s="108"/>
      <c r="M218" s="108"/>
      <c r="N218" s="123"/>
    </row>
    <row r="219" spans="2:14" hidden="1" x14ac:dyDescent="0.35">
      <c r="B219" s="131"/>
      <c r="C219" s="108"/>
      <c r="D219" s="112"/>
      <c r="E219" s="34"/>
      <c r="F219" s="108"/>
      <c r="G219" s="108"/>
      <c r="H219" s="108"/>
      <c r="I219" s="108"/>
      <c r="J219" s="108"/>
      <c r="K219" s="108"/>
      <c r="L219" s="108"/>
      <c r="M219" s="108"/>
      <c r="N219" s="123"/>
    </row>
    <row r="220" spans="2:14" hidden="1" x14ac:dyDescent="0.35">
      <c r="B220" s="131"/>
      <c r="C220" s="108"/>
      <c r="D220" s="112"/>
      <c r="E220" s="34"/>
      <c r="F220" s="108"/>
      <c r="G220" s="108"/>
      <c r="H220" s="108"/>
      <c r="I220" s="108"/>
      <c r="J220" s="108"/>
      <c r="K220" s="108"/>
      <c r="L220" s="108"/>
      <c r="M220" s="108"/>
      <c r="N220" s="123"/>
    </row>
    <row r="221" spans="2:14" hidden="1" x14ac:dyDescent="0.35">
      <c r="B221" s="131"/>
      <c r="C221" s="108"/>
      <c r="D221" s="112"/>
      <c r="E221" s="34"/>
      <c r="F221" s="108"/>
      <c r="G221" s="108"/>
      <c r="H221" s="108"/>
      <c r="I221" s="108"/>
      <c r="J221" s="108"/>
      <c r="K221" s="108"/>
      <c r="L221" s="108"/>
      <c r="M221" s="108"/>
      <c r="N221" s="123"/>
    </row>
    <row r="222" spans="2:14" hidden="1" x14ac:dyDescent="0.35">
      <c r="B222" s="131"/>
      <c r="C222" s="108"/>
      <c r="D222" s="112"/>
      <c r="E222" s="34"/>
      <c r="F222" s="108"/>
      <c r="G222" s="108"/>
      <c r="H222" s="108"/>
      <c r="I222" s="108"/>
      <c r="J222" s="108"/>
      <c r="K222" s="108"/>
      <c r="L222" s="108"/>
      <c r="M222" s="108"/>
      <c r="N222" s="123"/>
    </row>
    <row r="223" spans="2:14" hidden="1" x14ac:dyDescent="0.35">
      <c r="B223" s="131"/>
      <c r="C223" s="108"/>
      <c r="D223" s="112"/>
      <c r="E223" s="34"/>
      <c r="F223" s="108"/>
      <c r="G223" s="108"/>
      <c r="H223" s="108"/>
      <c r="I223" s="108"/>
      <c r="J223" s="108"/>
      <c r="K223" s="108"/>
      <c r="L223" s="108"/>
      <c r="M223" s="108"/>
      <c r="N223" s="123"/>
    </row>
    <row r="224" spans="2:14" hidden="1" x14ac:dyDescent="0.35">
      <c r="B224" s="131"/>
      <c r="C224" s="108"/>
      <c r="D224" s="112"/>
      <c r="E224" s="34"/>
      <c r="F224" s="108"/>
      <c r="G224" s="108"/>
      <c r="H224" s="108"/>
      <c r="I224" s="108"/>
      <c r="J224" s="108"/>
      <c r="K224" s="108"/>
      <c r="L224" s="108"/>
      <c r="M224" s="108"/>
      <c r="N224" s="123"/>
    </row>
    <row r="225" spans="2:14" hidden="1" x14ac:dyDescent="0.35">
      <c r="B225" s="131"/>
      <c r="C225" s="108"/>
      <c r="D225" s="112"/>
      <c r="E225" s="34"/>
      <c r="F225" s="108"/>
      <c r="G225" s="108"/>
      <c r="H225" s="108"/>
      <c r="I225" s="108"/>
      <c r="J225" s="108"/>
      <c r="K225" s="108"/>
      <c r="L225" s="108"/>
      <c r="M225" s="108"/>
      <c r="N225" s="123"/>
    </row>
    <row r="226" spans="2:14" hidden="1" x14ac:dyDescent="0.35">
      <c r="B226" s="131"/>
      <c r="C226" s="108"/>
      <c r="D226" s="112"/>
      <c r="E226" s="34"/>
      <c r="F226" s="108"/>
      <c r="G226" s="108"/>
      <c r="H226" s="108"/>
      <c r="I226" s="108"/>
      <c r="J226" s="108"/>
      <c r="K226" s="108"/>
      <c r="L226" s="108"/>
      <c r="M226" s="108"/>
      <c r="N226" s="123"/>
    </row>
    <row r="227" spans="2:14" hidden="1" x14ac:dyDescent="0.35">
      <c r="B227" s="131"/>
      <c r="C227" s="108"/>
      <c r="D227" s="112"/>
      <c r="E227" s="34"/>
      <c r="F227" s="108"/>
      <c r="G227" s="108"/>
      <c r="H227" s="108"/>
      <c r="I227" s="108"/>
      <c r="J227" s="108"/>
      <c r="K227" s="108"/>
      <c r="L227" s="108"/>
      <c r="M227" s="108"/>
      <c r="N227" s="123"/>
    </row>
    <row r="228" spans="2:14" hidden="1" x14ac:dyDescent="0.35">
      <c r="B228" s="131"/>
      <c r="C228" s="108"/>
      <c r="D228" s="112"/>
      <c r="E228" s="34"/>
      <c r="F228" s="108"/>
      <c r="G228" s="108"/>
      <c r="H228" s="108"/>
      <c r="I228" s="108"/>
      <c r="J228" s="108"/>
      <c r="K228" s="108"/>
      <c r="L228" s="108"/>
      <c r="M228" s="108"/>
      <c r="N228" s="123"/>
    </row>
    <row r="229" spans="2:14" hidden="1" x14ac:dyDescent="0.35">
      <c r="B229" s="131"/>
      <c r="C229" s="108"/>
      <c r="D229" s="112"/>
      <c r="E229" s="34"/>
      <c r="F229" s="108"/>
      <c r="G229" s="108"/>
      <c r="H229" s="108"/>
      <c r="I229" s="108"/>
      <c r="J229" s="108"/>
      <c r="K229" s="108"/>
      <c r="L229" s="108"/>
      <c r="M229" s="108"/>
      <c r="N229" s="123"/>
    </row>
    <row r="230" spans="2:14" hidden="1" x14ac:dyDescent="0.35">
      <c r="B230" s="131"/>
      <c r="C230" s="108"/>
      <c r="D230" s="112"/>
      <c r="E230" s="34"/>
      <c r="F230" s="108"/>
      <c r="G230" s="108"/>
      <c r="H230" s="108"/>
      <c r="I230" s="108"/>
      <c r="J230" s="108"/>
      <c r="K230" s="108"/>
      <c r="L230" s="108"/>
      <c r="M230" s="108"/>
      <c r="N230" s="123"/>
    </row>
    <row r="231" spans="2:14" hidden="1" x14ac:dyDescent="0.35">
      <c r="B231" s="131"/>
      <c r="C231" s="108"/>
      <c r="D231" s="112"/>
      <c r="E231" s="34"/>
      <c r="F231" s="108"/>
      <c r="G231" s="108"/>
      <c r="H231" s="108"/>
      <c r="I231" s="108"/>
      <c r="J231" s="108"/>
      <c r="K231" s="108"/>
      <c r="L231" s="108"/>
      <c r="M231" s="108"/>
      <c r="N231" s="123"/>
    </row>
    <row r="232" spans="2:14" hidden="1" x14ac:dyDescent="0.35">
      <c r="B232" s="131"/>
      <c r="C232" s="108"/>
      <c r="D232" s="112"/>
      <c r="E232" s="34"/>
      <c r="F232" s="108"/>
      <c r="G232" s="108"/>
      <c r="H232" s="108"/>
      <c r="I232" s="108"/>
      <c r="J232" s="108"/>
      <c r="K232" s="108"/>
      <c r="L232" s="108"/>
      <c r="M232" s="108"/>
      <c r="N232" s="123"/>
    </row>
    <row r="233" spans="2:14" hidden="1" x14ac:dyDescent="0.35">
      <c r="B233" s="131"/>
      <c r="C233" s="108"/>
      <c r="D233" s="112"/>
      <c r="E233" s="34"/>
      <c r="F233" s="108"/>
      <c r="G233" s="108"/>
      <c r="H233" s="108"/>
      <c r="I233" s="108"/>
      <c r="J233" s="108"/>
      <c r="K233" s="108"/>
      <c r="L233" s="108"/>
      <c r="M233" s="108"/>
      <c r="N233" s="123"/>
    </row>
    <row r="234" spans="2:14" hidden="1" x14ac:dyDescent="0.35">
      <c r="B234" s="131"/>
      <c r="C234" s="108"/>
      <c r="D234" s="112"/>
      <c r="E234" s="34"/>
      <c r="F234" s="108"/>
      <c r="G234" s="108"/>
      <c r="H234" s="108"/>
      <c r="I234" s="108"/>
      <c r="J234" s="108"/>
      <c r="K234" s="108"/>
      <c r="L234" s="108"/>
      <c r="M234" s="108"/>
      <c r="N234" s="123"/>
    </row>
    <row r="235" spans="2:14" hidden="1" x14ac:dyDescent="0.35">
      <c r="B235" s="131"/>
      <c r="C235" s="108"/>
      <c r="D235" s="112"/>
      <c r="E235" s="34"/>
      <c r="F235" s="108"/>
      <c r="G235" s="108"/>
      <c r="H235" s="108"/>
      <c r="I235" s="108"/>
      <c r="J235" s="108"/>
      <c r="K235" s="108"/>
      <c r="L235" s="108"/>
      <c r="M235" s="108"/>
      <c r="N235" s="123"/>
    </row>
    <row r="236" spans="2:14" hidden="1" x14ac:dyDescent="0.35">
      <c r="B236" s="131"/>
      <c r="C236" s="108"/>
      <c r="D236" s="112"/>
      <c r="E236" s="34"/>
      <c r="F236" s="108"/>
      <c r="G236" s="108"/>
      <c r="H236" s="108"/>
      <c r="I236" s="108"/>
      <c r="J236" s="108"/>
      <c r="K236" s="108"/>
      <c r="L236" s="108"/>
      <c r="M236" s="108"/>
      <c r="N236" s="123"/>
    </row>
    <row r="237" spans="2:14" hidden="1" x14ac:dyDescent="0.35">
      <c r="B237" s="131"/>
      <c r="C237" s="108"/>
      <c r="D237" s="112"/>
      <c r="E237" s="34"/>
      <c r="F237" s="108"/>
      <c r="G237" s="108"/>
      <c r="H237" s="108"/>
      <c r="I237" s="108"/>
      <c r="J237" s="108"/>
      <c r="K237" s="108"/>
      <c r="L237" s="108"/>
      <c r="M237" s="108"/>
      <c r="N237" s="123"/>
    </row>
    <row r="238" spans="2:14" hidden="1" x14ac:dyDescent="0.35">
      <c r="B238" s="131"/>
      <c r="C238" s="108"/>
      <c r="D238" s="112"/>
      <c r="E238" s="34"/>
      <c r="F238" s="108"/>
      <c r="G238" s="108"/>
      <c r="H238" s="108"/>
      <c r="I238" s="108"/>
      <c r="J238" s="108"/>
      <c r="K238" s="108"/>
      <c r="L238" s="108"/>
      <c r="M238" s="108"/>
      <c r="N238" s="123"/>
    </row>
    <row r="239" spans="2:14" hidden="1" x14ac:dyDescent="0.35">
      <c r="B239" s="131"/>
      <c r="C239" s="108"/>
      <c r="D239" s="112"/>
      <c r="E239" s="34"/>
      <c r="F239" s="108"/>
      <c r="G239" s="108"/>
      <c r="H239" s="108"/>
      <c r="I239" s="108"/>
      <c r="J239" s="108"/>
      <c r="K239" s="108"/>
      <c r="L239" s="108"/>
      <c r="M239" s="108"/>
      <c r="N239" s="123"/>
    </row>
    <row r="240" spans="2:14" hidden="1" x14ac:dyDescent="0.35">
      <c r="B240" s="131"/>
      <c r="C240" s="108"/>
      <c r="D240" s="112"/>
      <c r="E240" s="34"/>
      <c r="F240" s="108"/>
      <c r="G240" s="108"/>
      <c r="H240" s="108"/>
      <c r="I240" s="108"/>
      <c r="J240" s="108"/>
      <c r="K240" s="108"/>
      <c r="L240" s="108"/>
      <c r="M240" s="108"/>
      <c r="N240" s="123"/>
    </row>
    <row r="241" spans="2:14" hidden="1" x14ac:dyDescent="0.35">
      <c r="B241" s="131"/>
      <c r="C241" s="108"/>
      <c r="D241" s="112"/>
      <c r="E241" s="34"/>
      <c r="F241" s="108"/>
      <c r="G241" s="108"/>
      <c r="H241" s="108"/>
      <c r="I241" s="108"/>
      <c r="J241" s="108"/>
      <c r="K241" s="108"/>
      <c r="L241" s="108"/>
      <c r="M241" s="108"/>
      <c r="N241" s="123"/>
    </row>
    <row r="242" spans="2:14" hidden="1" x14ac:dyDescent="0.35">
      <c r="B242" s="131"/>
      <c r="C242" s="108"/>
      <c r="D242" s="112"/>
      <c r="E242" s="34"/>
      <c r="F242" s="108"/>
      <c r="G242" s="108"/>
      <c r="H242" s="108"/>
      <c r="I242" s="108"/>
      <c r="J242" s="108"/>
      <c r="K242" s="108"/>
      <c r="L242" s="108"/>
      <c r="M242" s="108"/>
      <c r="N242" s="123"/>
    </row>
    <row r="243" spans="2:14" hidden="1" x14ac:dyDescent="0.35">
      <c r="B243" s="131"/>
      <c r="C243" s="108"/>
      <c r="D243" s="112"/>
      <c r="E243" s="34"/>
      <c r="F243" s="108"/>
      <c r="G243" s="108"/>
      <c r="H243" s="108"/>
      <c r="I243" s="108"/>
      <c r="J243" s="108"/>
      <c r="K243" s="108"/>
      <c r="L243" s="108"/>
      <c r="M243" s="108"/>
      <c r="N243" s="123"/>
    </row>
    <row r="244" spans="2:14" hidden="1" x14ac:dyDescent="0.35">
      <c r="B244" s="131"/>
      <c r="C244" s="108"/>
      <c r="D244" s="112"/>
      <c r="E244" s="34"/>
      <c r="F244" s="108"/>
      <c r="G244" s="108"/>
      <c r="H244" s="108"/>
      <c r="I244" s="108"/>
      <c r="J244" s="108"/>
      <c r="K244" s="108"/>
      <c r="L244" s="108"/>
      <c r="M244" s="108"/>
      <c r="N244" s="123"/>
    </row>
    <row r="245" spans="2:14" hidden="1" x14ac:dyDescent="0.35">
      <c r="B245" s="131"/>
      <c r="C245" s="108"/>
      <c r="D245" s="112"/>
      <c r="E245" s="34"/>
      <c r="F245" s="108"/>
      <c r="G245" s="108"/>
      <c r="H245" s="108"/>
      <c r="I245" s="108"/>
      <c r="J245" s="108"/>
      <c r="K245" s="108"/>
      <c r="L245" s="108"/>
      <c r="M245" s="108"/>
      <c r="N245" s="123"/>
    </row>
    <row r="246" spans="2:14" hidden="1" x14ac:dyDescent="0.35">
      <c r="B246" s="131"/>
      <c r="C246" s="108"/>
      <c r="D246" s="112"/>
      <c r="E246" s="34"/>
      <c r="F246" s="108"/>
      <c r="G246" s="108"/>
      <c r="H246" s="108"/>
      <c r="I246" s="108"/>
      <c r="J246" s="108"/>
      <c r="K246" s="108"/>
      <c r="L246" s="108"/>
      <c r="M246" s="108"/>
      <c r="N246" s="123"/>
    </row>
    <row r="247" spans="2:14" hidden="1" x14ac:dyDescent="0.35">
      <c r="B247" s="131"/>
      <c r="C247" s="108"/>
      <c r="D247" s="112"/>
      <c r="E247" s="34"/>
      <c r="F247" s="108"/>
      <c r="G247" s="108"/>
      <c r="H247" s="108"/>
      <c r="I247" s="108"/>
      <c r="J247" s="108"/>
      <c r="K247" s="108"/>
      <c r="L247" s="108"/>
      <c r="M247" s="108"/>
      <c r="N247" s="123"/>
    </row>
    <row r="248" spans="2:14" hidden="1" x14ac:dyDescent="0.35">
      <c r="B248" s="131"/>
      <c r="C248" s="108"/>
      <c r="D248" s="112"/>
      <c r="E248" s="34"/>
      <c r="F248" s="108"/>
      <c r="G248" s="108"/>
      <c r="H248" s="108"/>
      <c r="I248" s="108"/>
      <c r="J248" s="108"/>
      <c r="K248" s="108"/>
      <c r="L248" s="108"/>
      <c r="M248" s="108"/>
      <c r="N248" s="123"/>
    </row>
    <row r="249" spans="2:14" hidden="1" x14ac:dyDescent="0.35">
      <c r="B249" s="131"/>
      <c r="C249" s="108"/>
      <c r="D249" s="112"/>
      <c r="E249" s="34"/>
      <c r="F249" s="108"/>
      <c r="G249" s="108"/>
      <c r="H249" s="108"/>
      <c r="I249" s="108"/>
      <c r="J249" s="108"/>
      <c r="K249" s="108"/>
      <c r="L249" s="108"/>
      <c r="M249" s="108"/>
      <c r="N249" s="123"/>
    </row>
    <row r="250" spans="2:14" hidden="1" x14ac:dyDescent="0.35">
      <c r="B250" s="131"/>
      <c r="C250" s="108"/>
      <c r="D250" s="112"/>
      <c r="E250" s="34"/>
      <c r="F250" s="108"/>
      <c r="G250" s="108"/>
      <c r="H250" s="108"/>
      <c r="I250" s="108"/>
      <c r="J250" s="108"/>
      <c r="K250" s="108"/>
      <c r="L250" s="108"/>
      <c r="M250" s="108"/>
      <c r="N250" s="123"/>
    </row>
    <row r="251" spans="2:14" hidden="1" x14ac:dyDescent="0.35">
      <c r="B251" s="131"/>
      <c r="C251" s="108"/>
      <c r="D251" s="112"/>
      <c r="E251" s="34"/>
      <c r="F251" s="108"/>
      <c r="G251" s="108"/>
      <c r="H251" s="108"/>
      <c r="I251" s="108"/>
      <c r="J251" s="108"/>
      <c r="K251" s="108"/>
      <c r="L251" s="108"/>
      <c r="M251" s="108"/>
      <c r="N251" s="123"/>
    </row>
    <row r="252" spans="2:14" hidden="1" x14ac:dyDescent="0.35">
      <c r="B252" s="131"/>
      <c r="C252" s="108"/>
      <c r="D252" s="112"/>
      <c r="E252" s="34"/>
      <c r="F252" s="108"/>
      <c r="G252" s="108"/>
      <c r="H252" s="108"/>
      <c r="I252" s="108"/>
      <c r="J252" s="108"/>
      <c r="K252" s="108"/>
      <c r="L252" s="108"/>
      <c r="M252" s="108"/>
      <c r="N252" s="123"/>
    </row>
  </sheetData>
  <sheetProtection algorithmName="SHA-512" hashValue="r197DSjTr+VqDUcCxTMEDh2pCydcC/N8f/aArWr3fBK+qgMBWm7V2oCvYF9P6gPMPNAH+IWWyZiiFSC43KphPw==" saltValue="o4lCEIU+eMZT21mapnP8KQ==" spinCount="100000" sheet="1" objects="1" scenarios="1"/>
  <protectedRanges>
    <protectedRange sqref="B32 C7 B35 D8 D17 B22 B24 B62 B28 B30 D15" name="Range1"/>
  </protectedRanges>
  <mergeCells count="20">
    <mergeCell ref="E20:G20"/>
    <mergeCell ref="H20:J20"/>
    <mergeCell ref="K20:M20"/>
    <mergeCell ref="A20:D20"/>
    <mergeCell ref="B4:H4"/>
    <mergeCell ref="C7:D7"/>
    <mergeCell ref="C8:D8"/>
    <mergeCell ref="G8:H8"/>
    <mergeCell ref="G7:H7"/>
    <mergeCell ref="A19:D19"/>
    <mergeCell ref="BE22:BE30"/>
    <mergeCell ref="BE39:BE47"/>
    <mergeCell ref="B65:N67"/>
    <mergeCell ref="B64:N64"/>
    <mergeCell ref="E22:E30"/>
    <mergeCell ref="G12:H12"/>
    <mergeCell ref="G11:H11"/>
    <mergeCell ref="C12:D12"/>
    <mergeCell ref="C11:D11"/>
    <mergeCell ref="B10:H10"/>
  </mergeCells>
  <conditionalFormatting sqref="B42">
    <cfRule type="cellIs" dxfId="2" priority="2" stopIfTrue="1" operator="equal">
      <formula>#REF!</formula>
    </cfRule>
  </conditionalFormatting>
  <conditionalFormatting sqref="B43 D43">
    <cfRule type="cellIs" dxfId="1" priority="3" stopIfTrue="1" operator="between">
      <formula>#REF!</formula>
      <formula>#REF!</formula>
    </cfRule>
  </conditionalFormatting>
  <conditionalFormatting sqref="I14">
    <cfRule type="cellIs" dxfId="0" priority="4" stopIfTrue="1" operator="equal">
      <formula>#REF!</formula>
    </cfRule>
  </conditionalFormatting>
  <dataValidations count="6">
    <dataValidation type="list" allowBlank="1" showInputMessage="1" showErrorMessage="1" sqref="WPU983025 D65519 DI65521 NE65521 XA65521 AGW65521 AQS65521 BAO65521 BKK65521 BUG65521 CEC65521 CNY65521 CXU65521 DHQ65521 DRM65521 EBI65521 ELE65521 EVA65521 FEW65521 FOS65521 FYO65521 GIK65521 GSG65521 HCC65521 HLY65521 HVU65521 IFQ65521 IPM65521 IZI65521 JJE65521 JTA65521 KCW65521 KMS65521 KWO65521 LGK65521 LQG65521 MAC65521 MJY65521 MTU65521 NDQ65521 NNM65521 NXI65521 OHE65521 ORA65521 PAW65521 PKS65521 PUO65521 QEK65521 QOG65521 QYC65521 RHY65521 RRU65521 SBQ65521 SLM65521 SVI65521 TFE65521 TPA65521 TYW65521 UIS65521 USO65521 VCK65521 VMG65521 VWC65521 WFY65521 WPU65521 D131055 DI131057 NE131057 XA131057 AGW131057 AQS131057 BAO131057 BKK131057 BUG131057 CEC131057 CNY131057 CXU131057 DHQ131057 DRM131057 EBI131057 ELE131057 EVA131057 FEW131057 FOS131057 FYO131057 GIK131057 GSG131057 HCC131057 HLY131057 HVU131057 IFQ131057 IPM131057 IZI131057 JJE131057 JTA131057 KCW131057 KMS131057 KWO131057 LGK131057 LQG131057 MAC131057 MJY131057 MTU131057 NDQ131057 NNM131057 NXI131057 OHE131057 ORA131057 PAW131057 PKS131057 PUO131057 QEK131057 QOG131057 QYC131057 RHY131057 RRU131057 SBQ131057 SLM131057 SVI131057 TFE131057 TPA131057 TYW131057 UIS131057 USO131057 VCK131057 VMG131057 VWC131057 WFY131057 WPU131057 D196591 DI196593 NE196593 XA196593 AGW196593 AQS196593 BAO196593 BKK196593 BUG196593 CEC196593 CNY196593 CXU196593 DHQ196593 DRM196593 EBI196593 ELE196593 EVA196593 FEW196593 FOS196593 FYO196593 GIK196593 GSG196593 HCC196593 HLY196593 HVU196593 IFQ196593 IPM196593 IZI196593 JJE196593 JTA196593 KCW196593 KMS196593 KWO196593 LGK196593 LQG196593 MAC196593 MJY196593 MTU196593 NDQ196593 NNM196593 NXI196593 OHE196593 ORA196593 PAW196593 PKS196593 PUO196593 QEK196593 QOG196593 QYC196593 RHY196593 RRU196593 SBQ196593 SLM196593 SVI196593 TFE196593 TPA196593 TYW196593 UIS196593 USO196593 VCK196593 VMG196593 VWC196593 WFY196593 WPU196593 D262127 DI262129 NE262129 XA262129 AGW262129 AQS262129 BAO262129 BKK262129 BUG262129 CEC262129 CNY262129 CXU262129 DHQ262129 DRM262129 EBI262129 ELE262129 EVA262129 FEW262129 FOS262129 FYO262129 GIK262129 GSG262129 HCC262129 HLY262129 HVU262129 IFQ262129 IPM262129 IZI262129 JJE262129 JTA262129 KCW262129 KMS262129 KWO262129 LGK262129 LQG262129 MAC262129 MJY262129 MTU262129 NDQ262129 NNM262129 NXI262129 OHE262129 ORA262129 PAW262129 PKS262129 PUO262129 QEK262129 QOG262129 QYC262129 RHY262129 RRU262129 SBQ262129 SLM262129 SVI262129 TFE262129 TPA262129 TYW262129 UIS262129 USO262129 VCK262129 VMG262129 VWC262129 WFY262129 WPU262129 D327663 DI327665 NE327665 XA327665 AGW327665 AQS327665 BAO327665 BKK327665 BUG327665 CEC327665 CNY327665 CXU327665 DHQ327665 DRM327665 EBI327665 ELE327665 EVA327665 FEW327665 FOS327665 FYO327665 GIK327665 GSG327665 HCC327665 HLY327665 HVU327665 IFQ327665 IPM327665 IZI327665 JJE327665 JTA327665 KCW327665 KMS327665 KWO327665 LGK327665 LQG327665 MAC327665 MJY327665 MTU327665 NDQ327665 NNM327665 NXI327665 OHE327665 ORA327665 PAW327665 PKS327665 PUO327665 QEK327665 QOG327665 QYC327665 RHY327665 RRU327665 SBQ327665 SLM327665 SVI327665 TFE327665 TPA327665 TYW327665 UIS327665 USO327665 VCK327665 VMG327665 VWC327665 WFY327665 WPU327665 D393199 DI393201 NE393201 XA393201 AGW393201 AQS393201 BAO393201 BKK393201 BUG393201 CEC393201 CNY393201 CXU393201 DHQ393201 DRM393201 EBI393201 ELE393201 EVA393201 FEW393201 FOS393201 FYO393201 GIK393201 GSG393201 HCC393201 HLY393201 HVU393201 IFQ393201 IPM393201 IZI393201 JJE393201 JTA393201 KCW393201 KMS393201 KWO393201 LGK393201 LQG393201 MAC393201 MJY393201 MTU393201 NDQ393201 NNM393201 NXI393201 OHE393201 ORA393201 PAW393201 PKS393201 PUO393201 QEK393201 QOG393201 QYC393201 RHY393201 RRU393201 SBQ393201 SLM393201 SVI393201 TFE393201 TPA393201 TYW393201 UIS393201 USO393201 VCK393201 VMG393201 VWC393201 WFY393201 WPU393201 D458735 DI458737 NE458737 XA458737 AGW458737 AQS458737 BAO458737 BKK458737 BUG458737 CEC458737 CNY458737 CXU458737 DHQ458737 DRM458737 EBI458737 ELE458737 EVA458737 FEW458737 FOS458737 FYO458737 GIK458737 GSG458737 HCC458737 HLY458737 HVU458737 IFQ458737 IPM458737 IZI458737 JJE458737 JTA458737 KCW458737 KMS458737 KWO458737 LGK458737 LQG458737 MAC458737 MJY458737 MTU458737 NDQ458737 NNM458737 NXI458737 OHE458737 ORA458737 PAW458737 PKS458737 PUO458737 QEK458737 QOG458737 QYC458737 RHY458737 RRU458737 SBQ458737 SLM458737 SVI458737 TFE458737 TPA458737 TYW458737 UIS458737 USO458737 VCK458737 VMG458737 VWC458737 WFY458737 WPU458737 D524271 DI524273 NE524273 XA524273 AGW524273 AQS524273 BAO524273 BKK524273 BUG524273 CEC524273 CNY524273 CXU524273 DHQ524273 DRM524273 EBI524273 ELE524273 EVA524273 FEW524273 FOS524273 FYO524273 GIK524273 GSG524273 HCC524273 HLY524273 HVU524273 IFQ524273 IPM524273 IZI524273 JJE524273 JTA524273 KCW524273 KMS524273 KWO524273 LGK524273 LQG524273 MAC524273 MJY524273 MTU524273 NDQ524273 NNM524273 NXI524273 OHE524273 ORA524273 PAW524273 PKS524273 PUO524273 QEK524273 QOG524273 QYC524273 RHY524273 RRU524273 SBQ524273 SLM524273 SVI524273 TFE524273 TPA524273 TYW524273 UIS524273 USO524273 VCK524273 VMG524273 VWC524273 WFY524273 WPU524273 D589807 DI589809 NE589809 XA589809 AGW589809 AQS589809 BAO589809 BKK589809 BUG589809 CEC589809 CNY589809 CXU589809 DHQ589809 DRM589809 EBI589809 ELE589809 EVA589809 FEW589809 FOS589809 FYO589809 GIK589809 GSG589809 HCC589809 HLY589809 HVU589809 IFQ589809 IPM589809 IZI589809 JJE589809 JTA589809 KCW589809 KMS589809 KWO589809 LGK589809 LQG589809 MAC589809 MJY589809 MTU589809 NDQ589809 NNM589809 NXI589809 OHE589809 ORA589809 PAW589809 PKS589809 PUO589809 QEK589809 QOG589809 QYC589809 RHY589809 RRU589809 SBQ589809 SLM589809 SVI589809 TFE589809 TPA589809 TYW589809 UIS589809 USO589809 VCK589809 VMG589809 VWC589809 WFY589809 WPU589809 D655343 DI655345 NE655345 XA655345 AGW655345 AQS655345 BAO655345 BKK655345 BUG655345 CEC655345 CNY655345 CXU655345 DHQ655345 DRM655345 EBI655345 ELE655345 EVA655345 FEW655345 FOS655345 FYO655345 GIK655345 GSG655345 HCC655345 HLY655345 HVU655345 IFQ655345 IPM655345 IZI655345 JJE655345 JTA655345 KCW655345 KMS655345 KWO655345 LGK655345 LQG655345 MAC655345 MJY655345 MTU655345 NDQ655345 NNM655345 NXI655345 OHE655345 ORA655345 PAW655345 PKS655345 PUO655345 QEK655345 QOG655345 QYC655345 RHY655345 RRU655345 SBQ655345 SLM655345 SVI655345 TFE655345 TPA655345 TYW655345 UIS655345 USO655345 VCK655345 VMG655345 VWC655345 WFY655345 WPU655345 D720879 DI720881 NE720881 XA720881 AGW720881 AQS720881 BAO720881 BKK720881 BUG720881 CEC720881 CNY720881 CXU720881 DHQ720881 DRM720881 EBI720881 ELE720881 EVA720881 FEW720881 FOS720881 FYO720881 GIK720881 GSG720881 HCC720881 HLY720881 HVU720881 IFQ720881 IPM720881 IZI720881 JJE720881 JTA720881 KCW720881 KMS720881 KWO720881 LGK720881 LQG720881 MAC720881 MJY720881 MTU720881 NDQ720881 NNM720881 NXI720881 OHE720881 ORA720881 PAW720881 PKS720881 PUO720881 QEK720881 QOG720881 QYC720881 RHY720881 RRU720881 SBQ720881 SLM720881 SVI720881 TFE720881 TPA720881 TYW720881 UIS720881 USO720881 VCK720881 VMG720881 VWC720881 WFY720881 WPU720881 D786415 DI786417 NE786417 XA786417 AGW786417 AQS786417 BAO786417 BKK786417 BUG786417 CEC786417 CNY786417 CXU786417 DHQ786417 DRM786417 EBI786417 ELE786417 EVA786417 FEW786417 FOS786417 FYO786417 GIK786417 GSG786417 HCC786417 HLY786417 HVU786417 IFQ786417 IPM786417 IZI786417 JJE786417 JTA786417 KCW786417 KMS786417 KWO786417 LGK786417 LQG786417 MAC786417 MJY786417 MTU786417 NDQ786417 NNM786417 NXI786417 OHE786417 ORA786417 PAW786417 PKS786417 PUO786417 QEK786417 QOG786417 QYC786417 RHY786417 RRU786417 SBQ786417 SLM786417 SVI786417 TFE786417 TPA786417 TYW786417 UIS786417 USO786417 VCK786417 VMG786417 VWC786417 WFY786417 WPU786417 D851951 DI851953 NE851953 XA851953 AGW851953 AQS851953 BAO851953 BKK851953 BUG851953 CEC851953 CNY851953 CXU851953 DHQ851953 DRM851953 EBI851953 ELE851953 EVA851953 FEW851953 FOS851953 FYO851953 GIK851953 GSG851953 HCC851953 HLY851953 HVU851953 IFQ851953 IPM851953 IZI851953 JJE851953 JTA851953 KCW851953 KMS851953 KWO851953 LGK851953 LQG851953 MAC851953 MJY851953 MTU851953 NDQ851953 NNM851953 NXI851953 OHE851953 ORA851953 PAW851953 PKS851953 PUO851953 QEK851953 QOG851953 QYC851953 RHY851953 RRU851953 SBQ851953 SLM851953 SVI851953 TFE851953 TPA851953 TYW851953 UIS851953 USO851953 VCK851953 VMG851953 VWC851953 WFY851953 WPU851953 D917487 DI917489 NE917489 XA917489 AGW917489 AQS917489 BAO917489 BKK917489 BUG917489 CEC917489 CNY917489 CXU917489 DHQ917489 DRM917489 EBI917489 ELE917489 EVA917489 FEW917489 FOS917489 FYO917489 GIK917489 GSG917489 HCC917489 HLY917489 HVU917489 IFQ917489 IPM917489 IZI917489 JJE917489 JTA917489 KCW917489 KMS917489 KWO917489 LGK917489 LQG917489 MAC917489 MJY917489 MTU917489 NDQ917489 NNM917489 NXI917489 OHE917489 ORA917489 PAW917489 PKS917489 PUO917489 QEK917489 QOG917489 QYC917489 RHY917489 RRU917489 SBQ917489 SLM917489 SVI917489 TFE917489 TPA917489 TYW917489 UIS917489 USO917489 VCK917489 VMG917489 VWC917489 WFY917489 WPU917489 D983023 DI983025 NE983025 XA983025 AGW983025 AQS983025 BAO983025 BKK983025 BUG983025 CEC983025 CNY983025 CXU983025 DHQ983025 DRM983025 EBI983025 ELE983025 EVA983025 FEW983025 FOS983025 FYO983025 GIK983025 GSG983025 HCC983025 HLY983025 HVU983025 IFQ983025 IPM983025 IZI983025 JJE983025 JTA983025 KCW983025 KMS983025 KWO983025 LGK983025 LQG983025 MAC983025 MJY983025 MTU983025 NDQ983025 NNM983025 NXI983025 OHE983025 ORA983025 PAW983025 PKS983025 PUO983025 QEK983025 QOG983025 QYC983025 RHY983025 RRU983025 SBQ983025 SLM983025 SVI983025 TFE983025 TPA983025 TYW983025 UIS983025 USO983025 VCK983025 VMG983025 VWC983025 WFY983025 WPU30 WFY30 VWC30 VMG30 VCK30 USO30 UIS30 TYW30 TPA30 TFE30 SVI30 SLM30 SBQ30 RRU30 RHY30 QYC30 QOG30 QEK30 PUO30 PKS30 PAW30 ORA30 OHE30 NXI30 NNM30 NDQ30 MTU30 MJY30 MAC30 LQG30 LGK30 KWO30 KMS30 KCW30 JTA30 JJE30 IZI30 IPM30 IFQ30 HVU30 HLY30 HCC30 GSG30 GIK30 FYO30 FOS30 FEW30 EVA30 ELE30 EBI30 DRM30 DHQ30 CXU30 CNY30 CEC30 BUG30 BKK30 BAO30 AQS30 AGW30 XA30 NE30 DI30 WPU983021 D65515 DI65517 NE65517 XA65517 AGW65517 AQS65517 BAO65517 BKK65517 BUG65517 CEC65517 CNY65517 CXU65517 DHQ65517 DRM65517 EBI65517 ELE65517 EVA65517 FEW65517 FOS65517 FYO65517 GIK65517 GSG65517 HCC65517 HLY65517 HVU65517 IFQ65517 IPM65517 IZI65517 JJE65517 JTA65517 KCW65517 KMS65517 KWO65517 LGK65517 LQG65517 MAC65517 MJY65517 MTU65517 NDQ65517 NNM65517 NXI65517 OHE65517 ORA65517 PAW65517 PKS65517 PUO65517 QEK65517 QOG65517 QYC65517 RHY65517 RRU65517 SBQ65517 SLM65517 SVI65517 TFE65517 TPA65517 TYW65517 UIS65517 USO65517 VCK65517 VMG65517 VWC65517 WFY65517 WPU65517 D131051 DI131053 NE131053 XA131053 AGW131053 AQS131053 BAO131053 BKK131053 BUG131053 CEC131053 CNY131053 CXU131053 DHQ131053 DRM131053 EBI131053 ELE131053 EVA131053 FEW131053 FOS131053 FYO131053 GIK131053 GSG131053 HCC131053 HLY131053 HVU131053 IFQ131053 IPM131053 IZI131053 JJE131053 JTA131053 KCW131053 KMS131053 KWO131053 LGK131053 LQG131053 MAC131053 MJY131053 MTU131053 NDQ131053 NNM131053 NXI131053 OHE131053 ORA131053 PAW131053 PKS131053 PUO131053 QEK131053 QOG131053 QYC131053 RHY131053 RRU131053 SBQ131053 SLM131053 SVI131053 TFE131053 TPA131053 TYW131053 UIS131053 USO131053 VCK131053 VMG131053 VWC131053 WFY131053 WPU131053 D196587 DI196589 NE196589 XA196589 AGW196589 AQS196589 BAO196589 BKK196589 BUG196589 CEC196589 CNY196589 CXU196589 DHQ196589 DRM196589 EBI196589 ELE196589 EVA196589 FEW196589 FOS196589 FYO196589 GIK196589 GSG196589 HCC196589 HLY196589 HVU196589 IFQ196589 IPM196589 IZI196589 JJE196589 JTA196589 KCW196589 KMS196589 KWO196589 LGK196589 LQG196589 MAC196589 MJY196589 MTU196589 NDQ196589 NNM196589 NXI196589 OHE196589 ORA196589 PAW196589 PKS196589 PUO196589 QEK196589 QOG196589 QYC196589 RHY196589 RRU196589 SBQ196589 SLM196589 SVI196589 TFE196589 TPA196589 TYW196589 UIS196589 USO196589 VCK196589 VMG196589 VWC196589 WFY196589 WPU196589 D262123 DI262125 NE262125 XA262125 AGW262125 AQS262125 BAO262125 BKK262125 BUG262125 CEC262125 CNY262125 CXU262125 DHQ262125 DRM262125 EBI262125 ELE262125 EVA262125 FEW262125 FOS262125 FYO262125 GIK262125 GSG262125 HCC262125 HLY262125 HVU262125 IFQ262125 IPM262125 IZI262125 JJE262125 JTA262125 KCW262125 KMS262125 KWO262125 LGK262125 LQG262125 MAC262125 MJY262125 MTU262125 NDQ262125 NNM262125 NXI262125 OHE262125 ORA262125 PAW262125 PKS262125 PUO262125 QEK262125 QOG262125 QYC262125 RHY262125 RRU262125 SBQ262125 SLM262125 SVI262125 TFE262125 TPA262125 TYW262125 UIS262125 USO262125 VCK262125 VMG262125 VWC262125 WFY262125 WPU262125 D327659 DI327661 NE327661 XA327661 AGW327661 AQS327661 BAO327661 BKK327661 BUG327661 CEC327661 CNY327661 CXU327661 DHQ327661 DRM327661 EBI327661 ELE327661 EVA327661 FEW327661 FOS327661 FYO327661 GIK327661 GSG327661 HCC327661 HLY327661 HVU327661 IFQ327661 IPM327661 IZI327661 JJE327661 JTA327661 KCW327661 KMS327661 KWO327661 LGK327661 LQG327661 MAC327661 MJY327661 MTU327661 NDQ327661 NNM327661 NXI327661 OHE327661 ORA327661 PAW327661 PKS327661 PUO327661 QEK327661 QOG327661 QYC327661 RHY327661 RRU327661 SBQ327661 SLM327661 SVI327661 TFE327661 TPA327661 TYW327661 UIS327661 USO327661 VCK327661 VMG327661 VWC327661 WFY327661 WPU327661 D393195 DI393197 NE393197 XA393197 AGW393197 AQS393197 BAO393197 BKK393197 BUG393197 CEC393197 CNY393197 CXU393197 DHQ393197 DRM393197 EBI393197 ELE393197 EVA393197 FEW393197 FOS393197 FYO393197 GIK393197 GSG393197 HCC393197 HLY393197 HVU393197 IFQ393197 IPM393197 IZI393197 JJE393197 JTA393197 KCW393197 KMS393197 KWO393197 LGK393197 LQG393197 MAC393197 MJY393197 MTU393197 NDQ393197 NNM393197 NXI393197 OHE393197 ORA393197 PAW393197 PKS393197 PUO393197 QEK393197 QOG393197 QYC393197 RHY393197 RRU393197 SBQ393197 SLM393197 SVI393197 TFE393197 TPA393197 TYW393197 UIS393197 USO393197 VCK393197 VMG393197 VWC393197 WFY393197 WPU393197 D458731 DI458733 NE458733 XA458733 AGW458733 AQS458733 BAO458733 BKK458733 BUG458733 CEC458733 CNY458733 CXU458733 DHQ458733 DRM458733 EBI458733 ELE458733 EVA458733 FEW458733 FOS458733 FYO458733 GIK458733 GSG458733 HCC458733 HLY458733 HVU458733 IFQ458733 IPM458733 IZI458733 JJE458733 JTA458733 KCW458733 KMS458733 KWO458733 LGK458733 LQG458733 MAC458733 MJY458733 MTU458733 NDQ458733 NNM458733 NXI458733 OHE458733 ORA458733 PAW458733 PKS458733 PUO458733 QEK458733 QOG458733 QYC458733 RHY458733 RRU458733 SBQ458733 SLM458733 SVI458733 TFE458733 TPA458733 TYW458733 UIS458733 USO458733 VCK458733 VMG458733 VWC458733 WFY458733 WPU458733 D524267 DI524269 NE524269 XA524269 AGW524269 AQS524269 BAO524269 BKK524269 BUG524269 CEC524269 CNY524269 CXU524269 DHQ524269 DRM524269 EBI524269 ELE524269 EVA524269 FEW524269 FOS524269 FYO524269 GIK524269 GSG524269 HCC524269 HLY524269 HVU524269 IFQ524269 IPM524269 IZI524269 JJE524269 JTA524269 KCW524269 KMS524269 KWO524269 LGK524269 LQG524269 MAC524269 MJY524269 MTU524269 NDQ524269 NNM524269 NXI524269 OHE524269 ORA524269 PAW524269 PKS524269 PUO524269 QEK524269 QOG524269 QYC524269 RHY524269 RRU524269 SBQ524269 SLM524269 SVI524269 TFE524269 TPA524269 TYW524269 UIS524269 USO524269 VCK524269 VMG524269 VWC524269 WFY524269 WPU524269 D589803 DI589805 NE589805 XA589805 AGW589805 AQS589805 BAO589805 BKK589805 BUG589805 CEC589805 CNY589805 CXU589805 DHQ589805 DRM589805 EBI589805 ELE589805 EVA589805 FEW589805 FOS589805 FYO589805 GIK589805 GSG589805 HCC589805 HLY589805 HVU589805 IFQ589805 IPM589805 IZI589805 JJE589805 JTA589805 KCW589805 KMS589805 KWO589805 LGK589805 LQG589805 MAC589805 MJY589805 MTU589805 NDQ589805 NNM589805 NXI589805 OHE589805 ORA589805 PAW589805 PKS589805 PUO589805 QEK589805 QOG589805 QYC589805 RHY589805 RRU589805 SBQ589805 SLM589805 SVI589805 TFE589805 TPA589805 TYW589805 UIS589805 USO589805 VCK589805 VMG589805 VWC589805 WFY589805 WPU589805 D655339 DI655341 NE655341 XA655341 AGW655341 AQS655341 BAO655341 BKK655341 BUG655341 CEC655341 CNY655341 CXU655341 DHQ655341 DRM655341 EBI655341 ELE655341 EVA655341 FEW655341 FOS655341 FYO655341 GIK655341 GSG655341 HCC655341 HLY655341 HVU655341 IFQ655341 IPM655341 IZI655341 JJE655341 JTA655341 KCW655341 KMS655341 KWO655341 LGK655341 LQG655341 MAC655341 MJY655341 MTU655341 NDQ655341 NNM655341 NXI655341 OHE655341 ORA655341 PAW655341 PKS655341 PUO655341 QEK655341 QOG655341 QYC655341 RHY655341 RRU655341 SBQ655341 SLM655341 SVI655341 TFE655341 TPA655341 TYW655341 UIS655341 USO655341 VCK655341 VMG655341 VWC655341 WFY655341 WPU655341 D720875 DI720877 NE720877 XA720877 AGW720877 AQS720877 BAO720877 BKK720877 BUG720877 CEC720877 CNY720877 CXU720877 DHQ720877 DRM720877 EBI720877 ELE720877 EVA720877 FEW720877 FOS720877 FYO720877 GIK720877 GSG720877 HCC720877 HLY720877 HVU720877 IFQ720877 IPM720877 IZI720877 JJE720877 JTA720877 KCW720877 KMS720877 KWO720877 LGK720877 LQG720877 MAC720877 MJY720877 MTU720877 NDQ720877 NNM720877 NXI720877 OHE720877 ORA720877 PAW720877 PKS720877 PUO720877 QEK720877 QOG720877 QYC720877 RHY720877 RRU720877 SBQ720877 SLM720877 SVI720877 TFE720877 TPA720877 TYW720877 UIS720877 USO720877 VCK720877 VMG720877 VWC720877 WFY720877 WPU720877 D786411 DI786413 NE786413 XA786413 AGW786413 AQS786413 BAO786413 BKK786413 BUG786413 CEC786413 CNY786413 CXU786413 DHQ786413 DRM786413 EBI786413 ELE786413 EVA786413 FEW786413 FOS786413 FYO786413 GIK786413 GSG786413 HCC786413 HLY786413 HVU786413 IFQ786413 IPM786413 IZI786413 JJE786413 JTA786413 KCW786413 KMS786413 KWO786413 LGK786413 LQG786413 MAC786413 MJY786413 MTU786413 NDQ786413 NNM786413 NXI786413 OHE786413 ORA786413 PAW786413 PKS786413 PUO786413 QEK786413 QOG786413 QYC786413 RHY786413 RRU786413 SBQ786413 SLM786413 SVI786413 TFE786413 TPA786413 TYW786413 UIS786413 USO786413 VCK786413 VMG786413 VWC786413 WFY786413 WPU786413 D851947 DI851949 NE851949 XA851949 AGW851949 AQS851949 BAO851949 BKK851949 BUG851949 CEC851949 CNY851949 CXU851949 DHQ851949 DRM851949 EBI851949 ELE851949 EVA851949 FEW851949 FOS851949 FYO851949 GIK851949 GSG851949 HCC851949 HLY851949 HVU851949 IFQ851949 IPM851949 IZI851949 JJE851949 JTA851949 KCW851949 KMS851949 KWO851949 LGK851949 LQG851949 MAC851949 MJY851949 MTU851949 NDQ851949 NNM851949 NXI851949 OHE851949 ORA851949 PAW851949 PKS851949 PUO851949 QEK851949 QOG851949 QYC851949 RHY851949 RRU851949 SBQ851949 SLM851949 SVI851949 TFE851949 TPA851949 TYW851949 UIS851949 USO851949 VCK851949 VMG851949 VWC851949 WFY851949 WPU851949 D917483 DI917485 NE917485 XA917485 AGW917485 AQS917485 BAO917485 BKK917485 BUG917485 CEC917485 CNY917485 CXU917485 DHQ917485 DRM917485 EBI917485 ELE917485 EVA917485 FEW917485 FOS917485 FYO917485 GIK917485 GSG917485 HCC917485 HLY917485 HVU917485 IFQ917485 IPM917485 IZI917485 JJE917485 JTA917485 KCW917485 KMS917485 KWO917485 LGK917485 LQG917485 MAC917485 MJY917485 MTU917485 NDQ917485 NNM917485 NXI917485 OHE917485 ORA917485 PAW917485 PKS917485 PUO917485 QEK917485 QOG917485 QYC917485 RHY917485 RRU917485 SBQ917485 SLM917485 SVI917485 TFE917485 TPA917485 TYW917485 UIS917485 USO917485 VCK917485 VMG917485 VWC917485 WFY917485 WPU917485 D983019 DI983021 NE983021 XA983021 AGW983021 AQS983021 BAO983021 BKK983021 BUG983021 CEC983021 CNY983021 CXU983021 DHQ983021 DRM983021 EBI983021 ELE983021 EVA983021 FEW983021 FOS983021 FYO983021 GIK983021 GSG983021 HCC983021 HLY983021 HVU983021 IFQ983021 IPM983021 IZI983021 JJE983021 JTA983021 KCW983021 KMS983021 KWO983021 LGK983021 LQG983021 MAC983021 MJY983021 MTU983021 NDQ983021 NNM983021 NXI983021 OHE983021 ORA983021 PAW983021 PKS983021 PUO983021 QEK983021 QOG983021 QYC983021 RHY983021 RRU983021 SBQ983021 SLM983021 SVI983021 TFE983021 TPA983021 TYW983021 UIS983021 USO983021 VCK983021 VMG983021 VWC983021 WFY983021 WPU26 WFY26 VWC26 VMG26 VCK26 USO26 UIS26 TYW26 TPA26 TFE26 SVI26 SLM26 SBQ26 RRU26 RHY26 QYC26 QOG26 QEK26 PUO26 PKS26 PAW26 ORA26 OHE26 NXI26 NNM26 NDQ26 MTU26 MJY26 MAC26 LQG26 LGK26 KWO26 KMS26 KCW26 JTA26 JJE26 IZI26 IPM26 IFQ26 HVU26 HLY26 HCC26 GSG26 GIK26 FYO26 FOS26 FEW26 EVA26 ELE26 EBI26 DRM26 DHQ26 CXU26 CNY26 CEC26 BUG26 BKK26 BAO26 AQS26 AGW26 XA26 NE26 DI26" xr:uid="{00000000-0002-0000-0100-000000000000}">
      <formula1>#REF!</formula1>
    </dataValidation>
    <dataValidation type="list" allowBlank="1" showInputMessage="1" showErrorMessage="1" sqref="B28" xr:uid="{24583989-91EC-458F-A38B-EFAFD81D78A6}">
      <formula1>"12,24,36,48,60"</formula1>
    </dataValidation>
    <dataValidation type="list" allowBlank="1" showInputMessage="1" showErrorMessage="1" sqref="B30" xr:uid="{E057E9E4-6219-4E18-9CC7-162290640B4B}">
      <formula1>" نعم (Yes),لا (No)"</formula1>
    </dataValidation>
    <dataValidation type="whole" operator="greaterThanOrEqual" allowBlank="1" showInputMessage="1" showErrorMessage="1" error="Salary must be at least 4,000." sqref="B22" xr:uid="{150371C7-0D0A-4529-8CC6-428918664238}">
      <formula1>4000</formula1>
    </dataValidation>
    <dataValidation type="list" allowBlank="1" showInputMessage="1" showErrorMessage="1" sqref="B35" xr:uid="{1D70074A-A3B7-4CB0-B789-37BCD03D1F4F}">
      <formula1>"10%,30%"</formula1>
    </dataValidation>
    <dataValidation type="custom" allowBlank="1" showInputMessage="1" showErrorMessage="1" sqref="B62" xr:uid="{44ED309E-8D0A-49CD-99FF-096DCEC15188}">
      <formula1>B62 &lt;= IF(B22&lt; 15000, B22*0.55, B22*0.65)</formula1>
    </dataValidation>
  </dataValidations>
  <pageMargins left="0.25" right="0.25" top="0.75" bottom="0.75" header="0.3" footer="0.3"/>
  <pageSetup paperSize="9" orientation="landscape" r:id="rId1"/>
  <headerFooter>
    <oddFooter>&amp;L&amp;1#&amp;"Calibri"&amp;10&amp;KBAD80AClassified : Public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536A2-29E7-4EB2-87F0-A9D1BB677373}">
  <dimension ref="A1:AP608"/>
  <sheetViews>
    <sheetView topLeftCell="A353" workbookViewId="0">
      <selection activeCell="E12" sqref="E12"/>
    </sheetView>
  </sheetViews>
  <sheetFormatPr defaultRowHeight="14.5" x14ac:dyDescent="0.35"/>
  <cols>
    <col min="2" max="2" width="20.1796875" bestFit="1" customWidth="1"/>
    <col min="3" max="3" width="15.7265625" bestFit="1" customWidth="1"/>
    <col min="4" max="4" width="12.453125" bestFit="1" customWidth="1"/>
    <col min="5" max="5" width="16.7265625" bestFit="1" customWidth="1"/>
    <col min="6" max="6" width="19.26953125" bestFit="1" customWidth="1"/>
    <col min="7" max="7" width="13.26953125" bestFit="1" customWidth="1"/>
    <col min="8" max="8" width="17.26953125" bestFit="1" customWidth="1"/>
    <col min="9" max="9" width="14.90625" bestFit="1" customWidth="1"/>
    <col min="10" max="10" width="16.26953125" bestFit="1" customWidth="1"/>
    <col min="12" max="12" width="10.453125" bestFit="1" customWidth="1"/>
    <col min="13" max="13" width="13.26953125" bestFit="1" customWidth="1"/>
  </cols>
  <sheetData>
    <row r="1" spans="1:15" x14ac:dyDescent="0.35">
      <c r="A1" s="49" t="s">
        <v>53</v>
      </c>
      <c r="B1" s="49" t="s">
        <v>54</v>
      </c>
      <c r="C1" s="49" t="s">
        <v>55</v>
      </c>
      <c r="D1" s="49" t="s">
        <v>56</v>
      </c>
      <c r="E1" s="49" t="s">
        <v>57</v>
      </c>
      <c r="F1" s="49" t="s">
        <v>58</v>
      </c>
      <c r="G1" s="49" t="s">
        <v>59</v>
      </c>
      <c r="H1" s="49" t="s">
        <v>60</v>
      </c>
      <c r="I1" s="49" t="s">
        <v>61</v>
      </c>
      <c r="J1" s="49" t="s">
        <v>62</v>
      </c>
      <c r="L1" t="s">
        <v>68</v>
      </c>
      <c r="M1" t="s">
        <v>69</v>
      </c>
      <c r="O1" t="s">
        <v>70</v>
      </c>
    </row>
    <row r="2" spans="1:15" x14ac:dyDescent="0.35">
      <c r="A2">
        <v>0</v>
      </c>
      <c r="B2" s="51">
        <f ca="1">Sheet4!B3</f>
        <v>46057</v>
      </c>
      <c r="I2" s="52">
        <f>MIN(Sheet1!B39*1%*1.15,5750)</f>
        <v>0</v>
      </c>
      <c r="L2" s="51">
        <f ca="1">Sheet4!B3</f>
        <v>46057</v>
      </c>
      <c r="M2" s="53">
        <f>(-I2+Sheet1!B39)*-1</f>
        <v>0</v>
      </c>
      <c r="O2" s="54" t="e">
        <f ca="1">XIRR((M2:M62),(L2:L62))</f>
        <v>#NUM!</v>
      </c>
    </row>
    <row r="3" spans="1:15" x14ac:dyDescent="0.35">
      <c r="A3">
        <v>1</v>
      </c>
      <c r="B3" s="51">
        <f ca="1">Sheet4!B5</f>
        <v>46080</v>
      </c>
      <c r="C3" s="52">
        <f>IFERROR(PPMT(IF(Sheet1!$B$30="نعم",VLOOKUP(Sheet1!$B$28,Sheet4!$I$3:$J$8,2,FALSE),VLOOKUP(Sheet1!$B$28,Sheet4!$L$3:$M$8,2,FALSE))/12,A3,Sheet1!$B$28,Sheet1!$B$39),"")</f>
        <v>0</v>
      </c>
      <c r="D3" s="52">
        <f>IFERROR(IPMT(IF(Sheet1!$B$30="نعم",VLOOKUP(Sheet1!$B$28,Sheet4!$I$3:$J$8,2,FALSE),VLOOKUP(Sheet1!$B$28,Sheet4!$L$3:$M$8,2,FALSE))/12,A3,Sheet1!$B$28,Sheet1!$B$39),"")</f>
        <v>0</v>
      </c>
      <c r="G3" s="52">
        <f>IFERROR((C3+D3)," ")</f>
        <v>0</v>
      </c>
      <c r="H3" s="106">
        <f>IFERROR(PPMT(IF(Sheet1!$B$30="Salary Transfer",VLOOKUP(Sheet1!$B$28,Sheet4!$I$3:$J$8,2,FALSE),VLOOKUP(Sheet1!$B$28,Sheet4!$L$3:$M$8,2,FALSE))/12,A3,Sheet1!$B$28,Sheet1!$B$39),"")</f>
        <v>0</v>
      </c>
      <c r="L3" s="51">
        <f ca="1">B3</f>
        <v>46080</v>
      </c>
      <c r="M3" s="53">
        <f>IFERROR(-G3, "")</f>
        <v>0</v>
      </c>
      <c r="O3" s="83" t="e">
        <f ca="1">XIRR(M2:INDEX(M:M,2+Sheet1!$B$28), L2:INDEX(L:L,2+Sheet1!$B$28))</f>
        <v>#NUM!</v>
      </c>
    </row>
    <row r="4" spans="1:15" x14ac:dyDescent="0.35">
      <c r="A4">
        <f>IF(A3="","",IF((A3+1)&lt;=Sheet1!$B$28,A3+1,""))</f>
        <v>2</v>
      </c>
      <c r="B4" s="51">
        <f ca="1">IF(A4="","",EDATE(B3,1))</f>
        <v>46108</v>
      </c>
      <c r="C4" s="52">
        <f>IFERROR(PPMT(IF(Sheet1!$B$30="نعم",VLOOKUP(Sheet1!$B$28,Sheet4!$I$3:$J$8,2,FALSE),VLOOKUP(Sheet1!$B$28,Sheet4!$L$3:$M$8,2,FALSE))/12,A4,Sheet1!$B$28,Sheet1!$B$39),"")</f>
        <v>0</v>
      </c>
      <c r="D4" s="52">
        <f>IFERROR(IPMT(IF(Sheet1!$B$30="نعم",VLOOKUP(Sheet1!$B$28,Sheet4!$I$3:$J$8,2,FALSE),VLOOKUP(Sheet1!$B$28,Sheet4!$L$3:$M$8,2,FALSE))/12,A4,Sheet1!$B$28,Sheet1!$B$39),"")</f>
        <v>0</v>
      </c>
      <c r="G4" s="52">
        <f t="shared" ref="G4:G67" si="0">IFERROR((C4+D4)," ")</f>
        <v>0</v>
      </c>
      <c r="L4" s="51">
        <f t="shared" ref="L4:L67" ca="1" si="1">B4</f>
        <v>46108</v>
      </c>
      <c r="M4" s="53">
        <f t="shared" ref="M4:M67" si="2">IFERROR(-G4, "")</f>
        <v>0</v>
      </c>
    </row>
    <row r="5" spans="1:15" x14ac:dyDescent="0.35">
      <c r="A5">
        <f>IF(A4="","",IF((A4+1)&lt;=Sheet1!$B$28,A4+1,""))</f>
        <v>3</v>
      </c>
      <c r="B5" s="51">
        <f t="shared" ref="B5:B68" ca="1" si="3">IF(A5="","",EDATE(B4,1))</f>
        <v>46139</v>
      </c>
      <c r="C5" s="52">
        <f>IFERROR(PPMT(IF(Sheet1!$B$30="نعم",VLOOKUP(Sheet1!$B$28,Sheet4!$I$3:$J$8,2,FALSE),VLOOKUP(Sheet1!$B$28,Sheet4!$L$3:$M$8,2,FALSE))/12,A5,Sheet1!$B$28,Sheet1!$B$39),"")</f>
        <v>0</v>
      </c>
      <c r="D5" s="52">
        <f>IFERROR(IPMT(IF(Sheet1!$B$30="نعم",VLOOKUP(Sheet1!$B$28,Sheet4!$I$3:$J$8,2,FALSE),VLOOKUP(Sheet1!$B$28,Sheet4!$L$3:$M$8,2,FALSE))/12,A5,Sheet1!$B$28,Sheet1!$B$39),"")</f>
        <v>0</v>
      </c>
      <c r="G5" s="52">
        <f t="shared" si="0"/>
        <v>0</v>
      </c>
      <c r="L5" s="51">
        <f t="shared" ca="1" si="1"/>
        <v>46139</v>
      </c>
      <c r="M5" s="53">
        <f t="shared" si="2"/>
        <v>0</v>
      </c>
    </row>
    <row r="6" spans="1:15" x14ac:dyDescent="0.35">
      <c r="A6">
        <f>IF(A5="","",IF((A5+1)&lt;=Sheet1!$B$28,A5+1,""))</f>
        <v>4</v>
      </c>
      <c r="B6" s="51">
        <f t="shared" ca="1" si="3"/>
        <v>46169</v>
      </c>
      <c r="C6" s="52">
        <f>IFERROR(PPMT(IF(Sheet1!$B$30="نعم",VLOOKUP(Sheet1!$B$28,Sheet4!$I$3:$J$8,2,FALSE),VLOOKUP(Sheet1!$B$28,Sheet4!$L$3:$M$8,2,FALSE))/12,A6,Sheet1!$B$28,Sheet1!$B$39),"")</f>
        <v>0</v>
      </c>
      <c r="D6" s="52">
        <f>IFERROR(IPMT(IF(Sheet1!$B$30="نعم",VLOOKUP(Sheet1!$B$28,Sheet4!$I$3:$J$8,2,FALSE),VLOOKUP(Sheet1!$B$28,Sheet4!$L$3:$M$8,2,FALSE))/12,A6,Sheet1!$B$28,Sheet1!$B$39),"")</f>
        <v>0</v>
      </c>
      <c r="G6" s="52">
        <f t="shared" si="0"/>
        <v>0</v>
      </c>
      <c r="L6" s="51">
        <f t="shared" ca="1" si="1"/>
        <v>46169</v>
      </c>
      <c r="M6" s="53">
        <f t="shared" si="2"/>
        <v>0</v>
      </c>
    </row>
    <row r="7" spans="1:15" x14ac:dyDescent="0.35">
      <c r="A7">
        <f>IF(A6="","",IF((A6+1)&lt;=Sheet1!$B$28,A6+1,""))</f>
        <v>5</v>
      </c>
      <c r="B7" s="51">
        <f t="shared" ca="1" si="3"/>
        <v>46200</v>
      </c>
      <c r="C7" s="52">
        <f>IFERROR(PPMT(IF(Sheet1!$B$30="نعم",VLOOKUP(Sheet1!$B$28,Sheet4!$I$3:$J$8,2,FALSE),VLOOKUP(Sheet1!$B$28,Sheet4!$L$3:$M$8,2,FALSE))/12,A7,Sheet1!$B$28,Sheet1!$B$39),"")</f>
        <v>0</v>
      </c>
      <c r="D7" s="52">
        <f>IFERROR(IPMT(IF(Sheet1!$B$30="نعم",VLOOKUP(Sheet1!$B$28,Sheet4!$I$3:$J$8,2,FALSE),VLOOKUP(Sheet1!$B$28,Sheet4!$L$3:$M$8,2,FALSE))/12,A7,Sheet1!$B$28,Sheet1!$B$39),"")</f>
        <v>0</v>
      </c>
      <c r="G7" s="52">
        <f t="shared" si="0"/>
        <v>0</v>
      </c>
      <c r="L7" s="51">
        <f t="shared" ca="1" si="1"/>
        <v>46200</v>
      </c>
      <c r="M7" s="53">
        <f t="shared" si="2"/>
        <v>0</v>
      </c>
    </row>
    <row r="8" spans="1:15" x14ac:dyDescent="0.35">
      <c r="A8">
        <f>IF(A7="","",IF((A7+1)&lt;=Sheet1!$B$28,A7+1,""))</f>
        <v>6</v>
      </c>
      <c r="B8" s="51">
        <f t="shared" ca="1" si="3"/>
        <v>46230</v>
      </c>
      <c r="C8" s="52">
        <f>IFERROR(PPMT(IF(Sheet1!$B$30="نعم",VLOOKUP(Sheet1!$B$28,Sheet4!$I$3:$J$8,2,FALSE),VLOOKUP(Sheet1!$B$28,Sheet4!$L$3:$M$8,2,FALSE))/12,A8,Sheet1!$B$28,Sheet1!$B$39),"")</f>
        <v>0</v>
      </c>
      <c r="D8" s="52">
        <f>IFERROR(IPMT(IF(Sheet1!$B$30="نعم",VLOOKUP(Sheet1!$B$28,Sheet4!$I$3:$J$8,2,FALSE),VLOOKUP(Sheet1!$B$28,Sheet4!$L$3:$M$8,2,FALSE))/12,A8,Sheet1!$B$28,Sheet1!$B$39),"")</f>
        <v>0</v>
      </c>
      <c r="G8" s="52">
        <f t="shared" si="0"/>
        <v>0</v>
      </c>
      <c r="L8" s="51">
        <f t="shared" ca="1" si="1"/>
        <v>46230</v>
      </c>
      <c r="M8" s="53">
        <f t="shared" si="2"/>
        <v>0</v>
      </c>
    </row>
    <row r="9" spans="1:15" x14ac:dyDescent="0.35">
      <c r="A9">
        <f>IF(A8="","",IF((A8+1)&lt;=Sheet1!$B$28,A8+1,""))</f>
        <v>7</v>
      </c>
      <c r="B9" s="51">
        <f t="shared" ca="1" si="3"/>
        <v>46261</v>
      </c>
      <c r="C9" s="52">
        <f>IFERROR(PPMT(IF(Sheet1!$B$30="نعم",VLOOKUP(Sheet1!$B$28,Sheet4!$I$3:$J$8,2,FALSE),VLOOKUP(Sheet1!$B$28,Sheet4!$L$3:$M$8,2,FALSE))/12,A9,Sheet1!$B$28,Sheet1!$B$39),"")</f>
        <v>0</v>
      </c>
      <c r="D9" s="52">
        <f>IFERROR(IPMT(IF(Sheet1!$B$30="نعم",VLOOKUP(Sheet1!$B$28,Sheet4!$I$3:$J$8,2,FALSE),VLOOKUP(Sheet1!$B$28,Sheet4!$L$3:$M$8,2,FALSE))/12,A9,Sheet1!$B$28,Sheet1!$B$39),"")</f>
        <v>0</v>
      </c>
      <c r="G9" s="52">
        <f t="shared" si="0"/>
        <v>0</v>
      </c>
      <c r="L9" s="51">
        <f t="shared" ca="1" si="1"/>
        <v>46261</v>
      </c>
      <c r="M9" s="53">
        <f t="shared" si="2"/>
        <v>0</v>
      </c>
    </row>
    <row r="10" spans="1:15" x14ac:dyDescent="0.35">
      <c r="A10">
        <f>IF(A9="","",IF((A9+1)&lt;=Sheet1!$B$28,A9+1,""))</f>
        <v>8</v>
      </c>
      <c r="B10" s="51">
        <f t="shared" ca="1" si="3"/>
        <v>46292</v>
      </c>
      <c r="C10" s="52">
        <f>IFERROR(PPMT(IF(Sheet1!$B$30="نعم",VLOOKUP(Sheet1!$B$28,Sheet4!$I$3:$J$8,2,FALSE),VLOOKUP(Sheet1!$B$28,Sheet4!$L$3:$M$8,2,FALSE))/12,A10,Sheet1!$B$28,Sheet1!$B$39),"")</f>
        <v>0</v>
      </c>
      <c r="D10" s="52">
        <f>IFERROR(IPMT(IF(Sheet1!$B$30="نعم",VLOOKUP(Sheet1!$B$28,Sheet4!$I$3:$J$8,2,FALSE),VLOOKUP(Sheet1!$B$28,Sheet4!$L$3:$M$8,2,FALSE))/12,A10,Sheet1!$B$28,Sheet1!$B$39),"")</f>
        <v>0</v>
      </c>
      <c r="G10" s="52">
        <f t="shared" si="0"/>
        <v>0</v>
      </c>
      <c r="L10" s="51">
        <f t="shared" ca="1" si="1"/>
        <v>46292</v>
      </c>
      <c r="M10" s="53">
        <f t="shared" si="2"/>
        <v>0</v>
      </c>
    </row>
    <row r="11" spans="1:15" x14ac:dyDescent="0.35">
      <c r="A11">
        <f>IF(A10="","",IF((A10+1)&lt;=Sheet1!$B$28,A10+1,""))</f>
        <v>9</v>
      </c>
      <c r="B11" s="51">
        <f t="shared" ca="1" si="3"/>
        <v>46322</v>
      </c>
      <c r="C11" s="52">
        <f>IFERROR(PPMT(IF(Sheet1!$B$30="نعم",VLOOKUP(Sheet1!$B$28,Sheet4!$I$3:$J$8,2,FALSE),VLOOKUP(Sheet1!$B$28,Sheet4!$L$3:$M$8,2,FALSE))/12,A11,Sheet1!$B$28,Sheet1!$B$39),"")</f>
        <v>0</v>
      </c>
      <c r="D11" s="52">
        <f>IFERROR(IPMT(IF(Sheet1!$B$30="نعم",VLOOKUP(Sheet1!$B$28,Sheet4!$I$3:$J$8,2,FALSE),VLOOKUP(Sheet1!$B$28,Sheet4!$L$3:$M$8,2,FALSE))/12,A11,Sheet1!$B$28,Sheet1!$B$39),"")</f>
        <v>0</v>
      </c>
      <c r="G11" s="52">
        <f t="shared" si="0"/>
        <v>0</v>
      </c>
      <c r="L11" s="51">
        <f t="shared" ca="1" si="1"/>
        <v>46322</v>
      </c>
      <c r="M11" s="53">
        <f t="shared" si="2"/>
        <v>0</v>
      </c>
    </row>
    <row r="12" spans="1:15" x14ac:dyDescent="0.35">
      <c r="A12">
        <f>IF(A11="","",IF((A11+1)&lt;=Sheet1!$B$28,A11+1,""))</f>
        <v>10</v>
      </c>
      <c r="B12" s="51">
        <f t="shared" ca="1" si="3"/>
        <v>46353</v>
      </c>
      <c r="C12" s="52">
        <f>IFERROR(PPMT(IF(Sheet1!$B$30="نعم",VLOOKUP(Sheet1!$B$28,Sheet4!$I$3:$J$8,2,FALSE),VLOOKUP(Sheet1!$B$28,Sheet4!$L$3:$M$8,2,FALSE))/12,A12,Sheet1!$B$28,Sheet1!$B$39),"")</f>
        <v>0</v>
      </c>
      <c r="D12" s="52">
        <f>IFERROR(IPMT(IF(Sheet1!$B$30="نعم",VLOOKUP(Sheet1!$B$28,Sheet4!$I$3:$J$8,2,FALSE),VLOOKUP(Sheet1!$B$28,Sheet4!$L$3:$M$8,2,FALSE))/12,A12,Sheet1!$B$28,Sheet1!$B$39),"")</f>
        <v>0</v>
      </c>
      <c r="G12" s="52">
        <f t="shared" si="0"/>
        <v>0</v>
      </c>
      <c r="L12" s="51">
        <f t="shared" ca="1" si="1"/>
        <v>46353</v>
      </c>
      <c r="M12" s="53">
        <f t="shared" si="2"/>
        <v>0</v>
      </c>
    </row>
    <row r="13" spans="1:15" x14ac:dyDescent="0.35">
      <c r="A13">
        <f>IF(A12="","",IF((A12+1)&lt;=Sheet1!$B$28,A12+1,""))</f>
        <v>11</v>
      </c>
      <c r="B13" s="51">
        <f t="shared" ca="1" si="3"/>
        <v>46383</v>
      </c>
      <c r="C13" s="52">
        <f>IFERROR(PPMT(IF(Sheet1!$B$30="نعم",VLOOKUP(Sheet1!$B$28,Sheet4!$I$3:$J$8,2,FALSE),VLOOKUP(Sheet1!$B$28,Sheet4!$L$3:$M$8,2,FALSE))/12,A13,Sheet1!$B$28,Sheet1!$B$39),"")</f>
        <v>0</v>
      </c>
      <c r="D13" s="52">
        <f>IFERROR(IPMT(IF(Sheet1!$B$30="نعم",VLOOKUP(Sheet1!$B$28,Sheet4!$I$3:$J$8,2,FALSE),VLOOKUP(Sheet1!$B$28,Sheet4!$L$3:$M$8,2,FALSE))/12,A13,Sheet1!$B$28,Sheet1!$B$39),"")</f>
        <v>0</v>
      </c>
      <c r="G13" s="52">
        <f t="shared" si="0"/>
        <v>0</v>
      </c>
      <c r="L13" s="51">
        <f t="shared" ca="1" si="1"/>
        <v>46383</v>
      </c>
      <c r="M13" s="53">
        <f t="shared" si="2"/>
        <v>0</v>
      </c>
    </row>
    <row r="14" spans="1:15" x14ac:dyDescent="0.35">
      <c r="A14">
        <f>IF(A13="","",IF((A13+1)&lt;=Sheet1!$B$28,A13+1,""))</f>
        <v>12</v>
      </c>
      <c r="B14" s="51">
        <f t="shared" ca="1" si="3"/>
        <v>46414</v>
      </c>
      <c r="C14" s="52">
        <f>IFERROR(PPMT(IF(Sheet1!$B$30="نعم",VLOOKUP(Sheet1!$B$28,Sheet4!$I$3:$J$8,2,FALSE),VLOOKUP(Sheet1!$B$28,Sheet4!$L$3:$M$8,2,FALSE))/12,A14,Sheet1!$B$28,Sheet1!$B$39),"")</f>
        <v>0</v>
      </c>
      <c r="D14" s="52">
        <f>IFERROR(IPMT(IF(Sheet1!$B$30="نعم",VLOOKUP(Sheet1!$B$28,Sheet4!$I$3:$J$8,2,FALSE),VLOOKUP(Sheet1!$B$28,Sheet4!$L$3:$M$8,2,FALSE))/12,A14,Sheet1!$B$28,Sheet1!$B$39),"")</f>
        <v>0</v>
      </c>
      <c r="G14" s="52">
        <f t="shared" si="0"/>
        <v>0</v>
      </c>
      <c r="L14" s="51">
        <f t="shared" ca="1" si="1"/>
        <v>46414</v>
      </c>
      <c r="M14" s="53">
        <f t="shared" si="2"/>
        <v>0</v>
      </c>
    </row>
    <row r="15" spans="1:15" x14ac:dyDescent="0.35">
      <c r="A15">
        <f>IF(A14="","",IF((A14+1)&lt;=Sheet1!$B$28,A14+1,""))</f>
        <v>13</v>
      </c>
      <c r="B15" s="51">
        <f t="shared" ca="1" si="3"/>
        <v>46445</v>
      </c>
      <c r="C15" s="52">
        <f>IFERROR(PPMT(IF(Sheet1!$B$30="نعم",VLOOKUP(Sheet1!$B$28,Sheet4!$I$3:$J$8,2,FALSE),VLOOKUP(Sheet1!$B$28,Sheet4!$L$3:$M$8,2,FALSE))/12,A15,Sheet1!$B$28,Sheet1!$B$39),"")</f>
        <v>0</v>
      </c>
      <c r="D15" s="52">
        <f>IFERROR(IPMT(IF(Sheet1!$B$30="نعم",VLOOKUP(Sheet1!$B$28,Sheet4!$I$3:$J$8,2,FALSE),VLOOKUP(Sheet1!$B$28,Sheet4!$L$3:$M$8,2,FALSE))/12,A15,Sheet1!$B$28,Sheet1!$B$39),"")</f>
        <v>0</v>
      </c>
      <c r="G15" s="52">
        <f t="shared" si="0"/>
        <v>0</v>
      </c>
      <c r="L15" s="51">
        <f t="shared" ca="1" si="1"/>
        <v>46445</v>
      </c>
      <c r="M15" s="53">
        <f t="shared" si="2"/>
        <v>0</v>
      </c>
    </row>
    <row r="16" spans="1:15" x14ac:dyDescent="0.35">
      <c r="A16">
        <f>IF(A15="","",IF((A15+1)&lt;=Sheet1!$B$28,A15+1,""))</f>
        <v>14</v>
      </c>
      <c r="B16" s="51">
        <f t="shared" ca="1" si="3"/>
        <v>46473</v>
      </c>
      <c r="C16" s="52">
        <f>IFERROR(PPMT(IF(Sheet1!$B$30="نعم",VLOOKUP(Sheet1!$B$28,Sheet4!$I$3:$J$8,2,FALSE),VLOOKUP(Sheet1!$B$28,Sheet4!$L$3:$M$8,2,FALSE))/12,A16,Sheet1!$B$28,Sheet1!$B$39),"")</f>
        <v>0</v>
      </c>
      <c r="D16" s="52">
        <f>IFERROR(IPMT(IF(Sheet1!$B$30="نعم",VLOOKUP(Sheet1!$B$28,Sheet4!$I$3:$J$8,2,FALSE),VLOOKUP(Sheet1!$B$28,Sheet4!$L$3:$M$8,2,FALSE))/12,A16,Sheet1!$B$28,Sheet1!$B$39),"")</f>
        <v>0</v>
      </c>
      <c r="G16" s="52">
        <f t="shared" si="0"/>
        <v>0</v>
      </c>
      <c r="L16" s="51">
        <f t="shared" ca="1" si="1"/>
        <v>46473</v>
      </c>
      <c r="M16" s="53">
        <f t="shared" si="2"/>
        <v>0</v>
      </c>
    </row>
    <row r="17" spans="1:13" x14ac:dyDescent="0.35">
      <c r="A17">
        <f>IF(A16="","",IF((A16+1)&lt;=Sheet1!$B$28,A16+1,""))</f>
        <v>15</v>
      </c>
      <c r="B17" s="51">
        <f t="shared" ca="1" si="3"/>
        <v>46504</v>
      </c>
      <c r="C17" s="52">
        <f>IFERROR(PPMT(IF(Sheet1!$B$30="نعم",VLOOKUP(Sheet1!$B$28,Sheet4!$I$3:$J$8,2,FALSE),VLOOKUP(Sheet1!$B$28,Sheet4!$L$3:$M$8,2,FALSE))/12,A17,Sheet1!$B$28,Sheet1!$B$39),"")</f>
        <v>0</v>
      </c>
      <c r="D17" s="52">
        <f>IFERROR(IPMT(IF(Sheet1!$B$30="نعم",VLOOKUP(Sheet1!$B$28,Sheet4!$I$3:$J$8,2,FALSE),VLOOKUP(Sheet1!$B$28,Sheet4!$L$3:$M$8,2,FALSE))/12,A17,Sheet1!$B$28,Sheet1!$B$39),"")</f>
        <v>0</v>
      </c>
      <c r="G17" s="52">
        <f t="shared" si="0"/>
        <v>0</v>
      </c>
      <c r="L17" s="51">
        <f t="shared" ca="1" si="1"/>
        <v>46504</v>
      </c>
      <c r="M17" s="53">
        <f t="shared" si="2"/>
        <v>0</v>
      </c>
    </row>
    <row r="18" spans="1:13" x14ac:dyDescent="0.35">
      <c r="A18">
        <f>IF(A17="","",IF((A17+1)&lt;=Sheet1!$B$28,A17+1,""))</f>
        <v>16</v>
      </c>
      <c r="B18" s="51">
        <f t="shared" ca="1" si="3"/>
        <v>46534</v>
      </c>
      <c r="C18" s="52">
        <f>IFERROR(PPMT(IF(Sheet1!$B$30="نعم",VLOOKUP(Sheet1!$B$28,Sheet4!$I$3:$J$8,2,FALSE),VLOOKUP(Sheet1!$B$28,Sheet4!$L$3:$M$8,2,FALSE))/12,A18,Sheet1!$B$28,Sheet1!$B$39),"")</f>
        <v>0</v>
      </c>
      <c r="D18" s="52">
        <f>IFERROR(IPMT(IF(Sheet1!$B$30="نعم",VLOOKUP(Sheet1!$B$28,Sheet4!$I$3:$J$8,2,FALSE),VLOOKUP(Sheet1!$B$28,Sheet4!$L$3:$M$8,2,FALSE))/12,A18,Sheet1!$B$28,Sheet1!$B$39),"")</f>
        <v>0</v>
      </c>
      <c r="G18" s="52">
        <f t="shared" si="0"/>
        <v>0</v>
      </c>
      <c r="L18" s="51">
        <f t="shared" ca="1" si="1"/>
        <v>46534</v>
      </c>
      <c r="M18" s="53">
        <f t="shared" si="2"/>
        <v>0</v>
      </c>
    </row>
    <row r="19" spans="1:13" x14ac:dyDescent="0.35">
      <c r="A19">
        <f>IF(A18="","",IF((A18+1)&lt;=Sheet1!$B$28,A18+1,""))</f>
        <v>17</v>
      </c>
      <c r="B19" s="51">
        <f t="shared" ca="1" si="3"/>
        <v>46565</v>
      </c>
      <c r="C19" s="52">
        <f>IFERROR(PPMT(IF(Sheet1!$B$30="نعم",VLOOKUP(Sheet1!$B$28,Sheet4!$I$3:$J$8,2,FALSE),VLOOKUP(Sheet1!$B$28,Sheet4!$L$3:$M$8,2,FALSE))/12,A19,Sheet1!$B$28,Sheet1!$B$39),"")</f>
        <v>0</v>
      </c>
      <c r="D19" s="52">
        <f>IFERROR(IPMT(IF(Sheet1!$B$30="نعم",VLOOKUP(Sheet1!$B$28,Sheet4!$I$3:$J$8,2,FALSE),VLOOKUP(Sheet1!$B$28,Sheet4!$L$3:$M$8,2,FALSE))/12,A19,Sheet1!$B$28,Sheet1!$B$39),"")</f>
        <v>0</v>
      </c>
      <c r="G19" s="52">
        <f t="shared" si="0"/>
        <v>0</v>
      </c>
      <c r="L19" s="51">
        <f t="shared" ca="1" si="1"/>
        <v>46565</v>
      </c>
      <c r="M19" s="53">
        <f t="shared" si="2"/>
        <v>0</v>
      </c>
    </row>
    <row r="20" spans="1:13" x14ac:dyDescent="0.35">
      <c r="A20">
        <f>IF(A19="","",IF((A19+1)&lt;=Sheet1!$B$28,A19+1,""))</f>
        <v>18</v>
      </c>
      <c r="B20" s="51">
        <f t="shared" ca="1" si="3"/>
        <v>46595</v>
      </c>
      <c r="C20" s="52">
        <f>IFERROR(PPMT(IF(Sheet1!$B$30="نعم",VLOOKUP(Sheet1!$B$28,Sheet4!$I$3:$J$8,2,FALSE),VLOOKUP(Sheet1!$B$28,Sheet4!$L$3:$M$8,2,FALSE))/12,A20,Sheet1!$B$28,Sheet1!$B$39),"")</f>
        <v>0</v>
      </c>
      <c r="D20" s="52">
        <f>IFERROR(IPMT(IF(Sheet1!$B$30="نعم",VLOOKUP(Sheet1!$B$28,Sheet4!$I$3:$J$8,2,FALSE),VLOOKUP(Sheet1!$B$28,Sheet4!$L$3:$M$8,2,FALSE))/12,A20,Sheet1!$B$28,Sheet1!$B$39),"")</f>
        <v>0</v>
      </c>
      <c r="G20" s="52">
        <f t="shared" si="0"/>
        <v>0</v>
      </c>
      <c r="L20" s="51">
        <f t="shared" ca="1" si="1"/>
        <v>46595</v>
      </c>
      <c r="M20" s="53">
        <f t="shared" si="2"/>
        <v>0</v>
      </c>
    </row>
    <row r="21" spans="1:13" x14ac:dyDescent="0.35">
      <c r="A21">
        <f>IF(A20="","",IF((A20+1)&lt;=Sheet1!$B$28,A20+1,""))</f>
        <v>19</v>
      </c>
      <c r="B21" s="51">
        <f t="shared" ca="1" si="3"/>
        <v>46626</v>
      </c>
      <c r="C21" s="52">
        <f>IFERROR(PPMT(IF(Sheet1!$B$30="نعم",VLOOKUP(Sheet1!$B$28,Sheet4!$I$3:$J$8,2,FALSE),VLOOKUP(Sheet1!$B$28,Sheet4!$L$3:$M$8,2,FALSE))/12,A21,Sheet1!$B$28,Sheet1!$B$39),"")</f>
        <v>0</v>
      </c>
      <c r="D21" s="52">
        <f>IFERROR(IPMT(IF(Sheet1!$B$30="نعم",VLOOKUP(Sheet1!$B$28,Sheet4!$I$3:$J$8,2,FALSE),VLOOKUP(Sheet1!$B$28,Sheet4!$L$3:$M$8,2,FALSE))/12,A21,Sheet1!$B$28,Sheet1!$B$39),"")</f>
        <v>0</v>
      </c>
      <c r="G21" s="52">
        <f t="shared" si="0"/>
        <v>0</v>
      </c>
      <c r="L21" s="51">
        <f t="shared" ca="1" si="1"/>
        <v>46626</v>
      </c>
      <c r="M21" s="53">
        <f t="shared" si="2"/>
        <v>0</v>
      </c>
    </row>
    <row r="22" spans="1:13" x14ac:dyDescent="0.35">
      <c r="A22">
        <f>IF(A21="","",IF((A21+1)&lt;=Sheet1!$B$28,A21+1,""))</f>
        <v>20</v>
      </c>
      <c r="B22" s="51">
        <f t="shared" ca="1" si="3"/>
        <v>46657</v>
      </c>
      <c r="C22" s="52">
        <f>IFERROR(PPMT(IF(Sheet1!$B$30="نعم",VLOOKUP(Sheet1!$B$28,Sheet4!$I$3:$J$8,2,FALSE),VLOOKUP(Sheet1!$B$28,Sheet4!$L$3:$M$8,2,FALSE))/12,A22,Sheet1!$B$28,Sheet1!$B$39),"")</f>
        <v>0</v>
      </c>
      <c r="D22" s="52">
        <f>IFERROR(IPMT(IF(Sheet1!$B$30="نعم",VLOOKUP(Sheet1!$B$28,Sheet4!$I$3:$J$8,2,FALSE),VLOOKUP(Sheet1!$B$28,Sheet4!$L$3:$M$8,2,FALSE))/12,A22,Sheet1!$B$28,Sheet1!$B$39),"")</f>
        <v>0</v>
      </c>
      <c r="G22" s="52">
        <f t="shared" si="0"/>
        <v>0</v>
      </c>
      <c r="L22" s="51">
        <f t="shared" ca="1" si="1"/>
        <v>46657</v>
      </c>
      <c r="M22" s="53">
        <f t="shared" si="2"/>
        <v>0</v>
      </c>
    </row>
    <row r="23" spans="1:13" x14ac:dyDescent="0.35">
      <c r="A23">
        <f>IF(A22="","",IF((A22+1)&lt;=Sheet1!$B$28,A22+1,""))</f>
        <v>21</v>
      </c>
      <c r="B23" s="51">
        <f t="shared" ca="1" si="3"/>
        <v>46687</v>
      </c>
      <c r="C23" s="52">
        <f>IFERROR(PPMT(IF(Sheet1!$B$30="نعم",VLOOKUP(Sheet1!$B$28,Sheet4!$I$3:$J$8,2,FALSE),VLOOKUP(Sheet1!$B$28,Sheet4!$L$3:$M$8,2,FALSE))/12,A23,Sheet1!$B$28,Sheet1!$B$39),"")</f>
        <v>0</v>
      </c>
      <c r="D23" s="52">
        <f>IFERROR(IPMT(IF(Sheet1!$B$30="نعم",VLOOKUP(Sheet1!$B$28,Sheet4!$I$3:$J$8,2,FALSE),VLOOKUP(Sheet1!$B$28,Sheet4!$L$3:$M$8,2,FALSE))/12,A23,Sheet1!$B$28,Sheet1!$B$39),"")</f>
        <v>0</v>
      </c>
      <c r="G23" s="52">
        <f t="shared" si="0"/>
        <v>0</v>
      </c>
      <c r="L23" s="51">
        <f t="shared" ca="1" si="1"/>
        <v>46687</v>
      </c>
      <c r="M23" s="53">
        <f t="shared" si="2"/>
        <v>0</v>
      </c>
    </row>
    <row r="24" spans="1:13" x14ac:dyDescent="0.35">
      <c r="A24">
        <f>IF(A23="","",IF((A23+1)&lt;=Sheet1!$B$28,A23+1,""))</f>
        <v>22</v>
      </c>
      <c r="B24" s="51">
        <f t="shared" ca="1" si="3"/>
        <v>46718</v>
      </c>
      <c r="C24" s="52">
        <f>IFERROR(PPMT(IF(Sheet1!$B$30="نعم",VLOOKUP(Sheet1!$B$28,Sheet4!$I$3:$J$8,2,FALSE),VLOOKUP(Sheet1!$B$28,Sheet4!$L$3:$M$8,2,FALSE))/12,A24,Sheet1!$B$28,Sheet1!$B$39),"")</f>
        <v>0</v>
      </c>
      <c r="D24" s="52">
        <f>IFERROR(IPMT(IF(Sheet1!$B$30="نعم",VLOOKUP(Sheet1!$B$28,Sheet4!$I$3:$J$8,2,FALSE),VLOOKUP(Sheet1!$B$28,Sheet4!$L$3:$M$8,2,FALSE))/12,A24,Sheet1!$B$28,Sheet1!$B$39),"")</f>
        <v>0</v>
      </c>
      <c r="G24" s="52">
        <f t="shared" si="0"/>
        <v>0</v>
      </c>
      <c r="L24" s="51">
        <f t="shared" ca="1" si="1"/>
        <v>46718</v>
      </c>
      <c r="M24" s="53">
        <f t="shared" si="2"/>
        <v>0</v>
      </c>
    </row>
    <row r="25" spans="1:13" x14ac:dyDescent="0.35">
      <c r="A25">
        <f>IF(A24="","",IF((A24+1)&lt;=Sheet1!$B$28,A24+1,""))</f>
        <v>23</v>
      </c>
      <c r="B25" s="51">
        <f t="shared" ca="1" si="3"/>
        <v>46748</v>
      </c>
      <c r="C25" s="52">
        <f>IFERROR(PPMT(IF(Sheet1!$B$30="نعم",VLOOKUP(Sheet1!$B$28,Sheet4!$I$3:$J$8,2,FALSE),VLOOKUP(Sheet1!$B$28,Sheet4!$L$3:$M$8,2,FALSE))/12,A25,Sheet1!$B$28,Sheet1!$B$39),"")</f>
        <v>0</v>
      </c>
      <c r="D25" s="52">
        <f>IFERROR(IPMT(IF(Sheet1!$B$30="نعم",VLOOKUP(Sheet1!$B$28,Sheet4!$I$3:$J$8,2,FALSE),VLOOKUP(Sheet1!$B$28,Sheet4!$L$3:$M$8,2,FALSE))/12,A25,Sheet1!$B$28,Sheet1!$B$39),"")</f>
        <v>0</v>
      </c>
      <c r="G25" s="52">
        <f t="shared" si="0"/>
        <v>0</v>
      </c>
      <c r="L25" s="51">
        <f t="shared" ca="1" si="1"/>
        <v>46748</v>
      </c>
      <c r="M25" s="53">
        <f t="shared" si="2"/>
        <v>0</v>
      </c>
    </row>
    <row r="26" spans="1:13" x14ac:dyDescent="0.35">
      <c r="A26">
        <f>IF(A25="","",IF((A25+1)&lt;=Sheet1!$B$28,A25+1,""))</f>
        <v>24</v>
      </c>
      <c r="B26" s="51">
        <f t="shared" ca="1" si="3"/>
        <v>46779</v>
      </c>
      <c r="C26" s="52">
        <f>IFERROR(PPMT(IF(Sheet1!$B$30="نعم",VLOOKUP(Sheet1!$B$28,Sheet4!$I$3:$J$8,2,FALSE),VLOOKUP(Sheet1!$B$28,Sheet4!$L$3:$M$8,2,FALSE))/12,A26,Sheet1!$B$28,Sheet1!$B$39),"")</f>
        <v>0</v>
      </c>
      <c r="D26" s="52">
        <f>IFERROR(IPMT(IF(Sheet1!$B$30="نعم",VLOOKUP(Sheet1!$B$28,Sheet4!$I$3:$J$8,2,FALSE),VLOOKUP(Sheet1!$B$28,Sheet4!$L$3:$M$8,2,FALSE))/12,A26,Sheet1!$B$28,Sheet1!$B$39),"")</f>
        <v>0</v>
      </c>
      <c r="G26" s="52">
        <f t="shared" si="0"/>
        <v>0</v>
      </c>
      <c r="L26" s="51">
        <f t="shared" ca="1" si="1"/>
        <v>46779</v>
      </c>
      <c r="M26" s="53">
        <f t="shared" si="2"/>
        <v>0</v>
      </c>
    </row>
    <row r="27" spans="1:13" x14ac:dyDescent="0.35">
      <c r="A27">
        <f>IF(A26="","",IF((A26+1)&lt;=Sheet1!$B$28,A26+1,""))</f>
        <v>25</v>
      </c>
      <c r="B27" s="51">
        <f t="shared" ca="1" si="3"/>
        <v>46810</v>
      </c>
      <c r="C27" s="52">
        <f>IFERROR(PPMT(IF(Sheet1!$B$30="نعم",VLOOKUP(Sheet1!$B$28,Sheet4!$I$3:$J$8,2,FALSE),VLOOKUP(Sheet1!$B$28,Sheet4!$L$3:$M$8,2,FALSE))/12,A27,Sheet1!$B$28,Sheet1!$B$39),"")</f>
        <v>0</v>
      </c>
      <c r="D27" s="52">
        <f>IFERROR(IPMT(IF(Sheet1!$B$30="نعم",VLOOKUP(Sheet1!$B$28,Sheet4!$I$3:$J$8,2,FALSE),VLOOKUP(Sheet1!$B$28,Sheet4!$L$3:$M$8,2,FALSE))/12,A27,Sheet1!$B$28,Sheet1!$B$39),"")</f>
        <v>0</v>
      </c>
      <c r="G27" s="52">
        <f t="shared" si="0"/>
        <v>0</v>
      </c>
      <c r="L27" s="51">
        <f t="shared" ca="1" si="1"/>
        <v>46810</v>
      </c>
      <c r="M27" s="53">
        <f t="shared" si="2"/>
        <v>0</v>
      </c>
    </row>
    <row r="28" spans="1:13" x14ac:dyDescent="0.35">
      <c r="A28">
        <f>IF(A27="","",IF((A27+1)&lt;=Sheet1!$B$28,A27+1,""))</f>
        <v>26</v>
      </c>
      <c r="B28" s="51">
        <f t="shared" ca="1" si="3"/>
        <v>46839</v>
      </c>
      <c r="C28" s="52">
        <f>IFERROR(PPMT(IF(Sheet1!$B$30="نعم",VLOOKUP(Sheet1!$B$28,Sheet4!$I$3:$J$8,2,FALSE),VLOOKUP(Sheet1!$B$28,Sheet4!$L$3:$M$8,2,FALSE))/12,A28,Sheet1!$B$28,Sheet1!$B$39),"")</f>
        <v>0</v>
      </c>
      <c r="D28" s="52">
        <f>IFERROR(IPMT(IF(Sheet1!$B$30="نعم",VLOOKUP(Sheet1!$B$28,Sheet4!$I$3:$J$8,2,FALSE),VLOOKUP(Sheet1!$B$28,Sheet4!$L$3:$M$8,2,FALSE))/12,A28,Sheet1!$B$28,Sheet1!$B$39),"")</f>
        <v>0</v>
      </c>
      <c r="G28" s="52">
        <f t="shared" si="0"/>
        <v>0</v>
      </c>
      <c r="L28" s="51">
        <f t="shared" ca="1" si="1"/>
        <v>46839</v>
      </c>
      <c r="M28" s="53">
        <f t="shared" si="2"/>
        <v>0</v>
      </c>
    </row>
    <row r="29" spans="1:13" x14ac:dyDescent="0.35">
      <c r="A29">
        <f>IF(A28="","",IF((A28+1)&lt;=Sheet1!$B$28,A28+1,""))</f>
        <v>27</v>
      </c>
      <c r="B29" s="51">
        <f t="shared" ca="1" si="3"/>
        <v>46870</v>
      </c>
      <c r="C29" s="52">
        <f>IFERROR(PPMT(IF(Sheet1!$B$30="نعم",VLOOKUP(Sheet1!$B$28,Sheet4!$I$3:$J$8,2,FALSE),VLOOKUP(Sheet1!$B$28,Sheet4!$L$3:$M$8,2,FALSE))/12,A29,Sheet1!$B$28,Sheet1!$B$39),"")</f>
        <v>0</v>
      </c>
      <c r="D29" s="52">
        <f>IFERROR(IPMT(IF(Sheet1!$B$30="نعم",VLOOKUP(Sheet1!$B$28,Sheet4!$I$3:$J$8,2,FALSE),VLOOKUP(Sheet1!$B$28,Sheet4!$L$3:$M$8,2,FALSE))/12,A29,Sheet1!$B$28,Sheet1!$B$39),"")</f>
        <v>0</v>
      </c>
      <c r="G29" s="52">
        <f t="shared" si="0"/>
        <v>0</v>
      </c>
      <c r="L29" s="51">
        <f t="shared" ca="1" si="1"/>
        <v>46870</v>
      </c>
      <c r="M29" s="53">
        <f t="shared" si="2"/>
        <v>0</v>
      </c>
    </row>
    <row r="30" spans="1:13" x14ac:dyDescent="0.35">
      <c r="A30">
        <f>IF(A29="","",IF((A29+1)&lt;=Sheet1!$B$28,A29+1,""))</f>
        <v>28</v>
      </c>
      <c r="B30" s="51">
        <f t="shared" ca="1" si="3"/>
        <v>46900</v>
      </c>
      <c r="C30" s="52">
        <f>IFERROR(PPMT(IF(Sheet1!$B$30="نعم",VLOOKUP(Sheet1!$B$28,Sheet4!$I$3:$J$8,2,FALSE),VLOOKUP(Sheet1!$B$28,Sheet4!$L$3:$M$8,2,FALSE))/12,A30,Sheet1!$B$28,Sheet1!$B$39),"")</f>
        <v>0</v>
      </c>
      <c r="D30" s="52">
        <f>IFERROR(IPMT(IF(Sheet1!$B$30="نعم",VLOOKUP(Sheet1!$B$28,Sheet4!$I$3:$J$8,2,FALSE),VLOOKUP(Sheet1!$B$28,Sheet4!$L$3:$M$8,2,FALSE))/12,A30,Sheet1!$B$28,Sheet1!$B$39),"")</f>
        <v>0</v>
      </c>
      <c r="G30" s="52">
        <f t="shared" si="0"/>
        <v>0</v>
      </c>
      <c r="L30" s="51">
        <f t="shared" ca="1" si="1"/>
        <v>46900</v>
      </c>
      <c r="M30" s="53">
        <f t="shared" si="2"/>
        <v>0</v>
      </c>
    </row>
    <row r="31" spans="1:13" x14ac:dyDescent="0.35">
      <c r="A31">
        <f>IF(A30="","",IF((A30+1)&lt;=Sheet1!$B$28,A30+1,""))</f>
        <v>29</v>
      </c>
      <c r="B31" s="51">
        <f t="shared" ca="1" si="3"/>
        <v>46931</v>
      </c>
      <c r="C31" s="52">
        <f>IFERROR(PPMT(IF(Sheet1!$B$30="نعم",VLOOKUP(Sheet1!$B$28,Sheet4!$I$3:$J$8,2,FALSE),VLOOKUP(Sheet1!$B$28,Sheet4!$L$3:$M$8,2,FALSE))/12,A31,Sheet1!$B$28,Sheet1!$B$39),"")</f>
        <v>0</v>
      </c>
      <c r="D31" s="52">
        <f>IFERROR(IPMT(IF(Sheet1!$B$30="نعم",VLOOKUP(Sheet1!$B$28,Sheet4!$I$3:$J$8,2,FALSE),VLOOKUP(Sheet1!$B$28,Sheet4!$L$3:$M$8,2,FALSE))/12,A31,Sheet1!$B$28,Sheet1!$B$39),"")</f>
        <v>0</v>
      </c>
      <c r="G31" s="52">
        <f t="shared" si="0"/>
        <v>0</v>
      </c>
      <c r="L31" s="51">
        <f t="shared" ca="1" si="1"/>
        <v>46931</v>
      </c>
      <c r="M31" s="53">
        <f t="shared" si="2"/>
        <v>0</v>
      </c>
    </row>
    <row r="32" spans="1:13" x14ac:dyDescent="0.35">
      <c r="A32">
        <f>IF(A31="","",IF((A31+1)&lt;=Sheet1!$B$28,A31+1,""))</f>
        <v>30</v>
      </c>
      <c r="B32" s="51">
        <f t="shared" ca="1" si="3"/>
        <v>46961</v>
      </c>
      <c r="C32" s="52">
        <f>IFERROR(PPMT(IF(Sheet1!$B$30="نعم",VLOOKUP(Sheet1!$B$28,Sheet4!$I$3:$J$8,2,FALSE),VLOOKUP(Sheet1!$B$28,Sheet4!$L$3:$M$8,2,FALSE))/12,A32,Sheet1!$B$28,Sheet1!$B$39),"")</f>
        <v>0</v>
      </c>
      <c r="D32" s="52">
        <f>IFERROR(IPMT(IF(Sheet1!$B$30="نعم",VLOOKUP(Sheet1!$B$28,Sheet4!$I$3:$J$8,2,FALSE),VLOOKUP(Sheet1!$B$28,Sheet4!$L$3:$M$8,2,FALSE))/12,A32,Sheet1!$B$28,Sheet1!$B$39),"")</f>
        <v>0</v>
      </c>
      <c r="G32" s="52">
        <f t="shared" si="0"/>
        <v>0</v>
      </c>
      <c r="L32" s="51">
        <f t="shared" ca="1" si="1"/>
        <v>46961</v>
      </c>
      <c r="M32" s="53">
        <f t="shared" si="2"/>
        <v>0</v>
      </c>
    </row>
    <row r="33" spans="1:13" x14ac:dyDescent="0.35">
      <c r="A33">
        <f>IF(A32="","",IF((A32+1)&lt;=Sheet1!$B$28,A32+1,""))</f>
        <v>31</v>
      </c>
      <c r="B33" s="51">
        <f t="shared" ca="1" si="3"/>
        <v>46992</v>
      </c>
      <c r="C33" s="52">
        <f>IFERROR(PPMT(IF(Sheet1!$B$30="نعم",VLOOKUP(Sheet1!$B$28,Sheet4!$I$3:$J$8,2,FALSE),VLOOKUP(Sheet1!$B$28,Sheet4!$L$3:$M$8,2,FALSE))/12,A33,Sheet1!$B$28,Sheet1!$B$39),"")</f>
        <v>0</v>
      </c>
      <c r="D33" s="52">
        <f>IFERROR(IPMT(IF(Sheet1!$B$30="نعم",VLOOKUP(Sheet1!$B$28,Sheet4!$I$3:$J$8,2,FALSE),VLOOKUP(Sheet1!$B$28,Sheet4!$L$3:$M$8,2,FALSE))/12,A33,Sheet1!$B$28,Sheet1!$B$39),"")</f>
        <v>0</v>
      </c>
      <c r="G33" s="52">
        <f t="shared" si="0"/>
        <v>0</v>
      </c>
      <c r="L33" s="51">
        <f t="shared" ca="1" si="1"/>
        <v>46992</v>
      </c>
      <c r="M33" s="53">
        <f t="shared" si="2"/>
        <v>0</v>
      </c>
    </row>
    <row r="34" spans="1:13" x14ac:dyDescent="0.35">
      <c r="A34">
        <f>IF(A33="","",IF((A33+1)&lt;=Sheet1!$B$28,A33+1,""))</f>
        <v>32</v>
      </c>
      <c r="B34" s="51">
        <f t="shared" ca="1" si="3"/>
        <v>47023</v>
      </c>
      <c r="C34" s="52">
        <f>IFERROR(PPMT(IF(Sheet1!$B$30="نعم",VLOOKUP(Sheet1!$B$28,Sheet4!$I$3:$J$8,2,FALSE),VLOOKUP(Sheet1!$B$28,Sheet4!$L$3:$M$8,2,FALSE))/12,A34,Sheet1!$B$28,Sheet1!$B$39),"")</f>
        <v>0</v>
      </c>
      <c r="D34" s="52">
        <f>IFERROR(IPMT(IF(Sheet1!$B$30="نعم",VLOOKUP(Sheet1!$B$28,Sheet4!$I$3:$J$8,2,FALSE),VLOOKUP(Sheet1!$B$28,Sheet4!$L$3:$M$8,2,FALSE))/12,A34,Sheet1!$B$28,Sheet1!$B$39),"")</f>
        <v>0</v>
      </c>
      <c r="G34" s="52">
        <f t="shared" si="0"/>
        <v>0</v>
      </c>
      <c r="L34" s="51">
        <f t="shared" ca="1" si="1"/>
        <v>47023</v>
      </c>
      <c r="M34" s="53">
        <f t="shared" si="2"/>
        <v>0</v>
      </c>
    </row>
    <row r="35" spans="1:13" x14ac:dyDescent="0.35">
      <c r="A35">
        <f>IF(A34="","",IF((A34+1)&lt;=Sheet1!$B$28,A34+1,""))</f>
        <v>33</v>
      </c>
      <c r="B35" s="51">
        <f t="shared" ca="1" si="3"/>
        <v>47053</v>
      </c>
      <c r="C35" s="52">
        <f>IFERROR(PPMT(IF(Sheet1!$B$30="نعم",VLOOKUP(Sheet1!$B$28,Sheet4!$I$3:$J$8,2,FALSE),VLOOKUP(Sheet1!$B$28,Sheet4!$L$3:$M$8,2,FALSE))/12,A35,Sheet1!$B$28,Sheet1!$B$39),"")</f>
        <v>0</v>
      </c>
      <c r="D35" s="52">
        <f>IFERROR(IPMT(IF(Sheet1!$B$30="نعم",VLOOKUP(Sheet1!$B$28,Sheet4!$I$3:$J$8,2,FALSE),VLOOKUP(Sheet1!$B$28,Sheet4!$L$3:$M$8,2,FALSE))/12,A35,Sheet1!$B$28,Sheet1!$B$39),"")</f>
        <v>0</v>
      </c>
      <c r="G35" s="52">
        <f t="shared" si="0"/>
        <v>0</v>
      </c>
      <c r="L35" s="51">
        <f t="shared" ca="1" si="1"/>
        <v>47053</v>
      </c>
      <c r="M35" s="53">
        <f t="shared" si="2"/>
        <v>0</v>
      </c>
    </row>
    <row r="36" spans="1:13" x14ac:dyDescent="0.35">
      <c r="A36">
        <f>IF(A35="","",IF((A35+1)&lt;=Sheet1!$B$28,A35+1,""))</f>
        <v>34</v>
      </c>
      <c r="B36" s="51">
        <f t="shared" ca="1" si="3"/>
        <v>47084</v>
      </c>
      <c r="C36" s="52">
        <f>IFERROR(PPMT(IF(Sheet1!$B$30="نعم",VLOOKUP(Sheet1!$B$28,Sheet4!$I$3:$J$8,2,FALSE),VLOOKUP(Sheet1!$B$28,Sheet4!$L$3:$M$8,2,FALSE))/12,A36,Sheet1!$B$28,Sheet1!$B$39),"")</f>
        <v>0</v>
      </c>
      <c r="D36" s="52">
        <f>IFERROR(IPMT(IF(Sheet1!$B$30="نعم",VLOOKUP(Sheet1!$B$28,Sheet4!$I$3:$J$8,2,FALSE),VLOOKUP(Sheet1!$B$28,Sheet4!$L$3:$M$8,2,FALSE))/12,A36,Sheet1!$B$28,Sheet1!$B$39),"")</f>
        <v>0</v>
      </c>
      <c r="G36" s="52">
        <f t="shared" si="0"/>
        <v>0</v>
      </c>
      <c r="L36" s="51">
        <f t="shared" ca="1" si="1"/>
        <v>47084</v>
      </c>
      <c r="M36" s="53">
        <f t="shared" si="2"/>
        <v>0</v>
      </c>
    </row>
    <row r="37" spans="1:13" x14ac:dyDescent="0.35">
      <c r="A37">
        <f>IF(A36="","",IF((A36+1)&lt;=Sheet1!$B$28,A36+1,""))</f>
        <v>35</v>
      </c>
      <c r="B37" s="51">
        <f t="shared" ca="1" si="3"/>
        <v>47114</v>
      </c>
      <c r="C37" s="52">
        <f>IFERROR(PPMT(IF(Sheet1!$B$30="نعم",VLOOKUP(Sheet1!$B$28,Sheet4!$I$3:$J$8,2,FALSE),VLOOKUP(Sheet1!$B$28,Sheet4!$L$3:$M$8,2,FALSE))/12,A37,Sheet1!$B$28,Sheet1!$B$39),"")</f>
        <v>0</v>
      </c>
      <c r="D37" s="52">
        <f>IFERROR(IPMT(IF(Sheet1!$B$30="نعم",VLOOKUP(Sheet1!$B$28,Sheet4!$I$3:$J$8,2,FALSE),VLOOKUP(Sheet1!$B$28,Sheet4!$L$3:$M$8,2,FALSE))/12,A37,Sheet1!$B$28,Sheet1!$B$39),"")</f>
        <v>0</v>
      </c>
      <c r="G37" s="52">
        <f t="shared" si="0"/>
        <v>0</v>
      </c>
      <c r="L37" s="51">
        <f t="shared" ca="1" si="1"/>
        <v>47114</v>
      </c>
      <c r="M37" s="53">
        <f t="shared" si="2"/>
        <v>0</v>
      </c>
    </row>
    <row r="38" spans="1:13" x14ac:dyDescent="0.35">
      <c r="A38">
        <f>IF(A37="","",IF((A37+1)&lt;=Sheet1!$B$28,A37+1,""))</f>
        <v>36</v>
      </c>
      <c r="B38" s="51">
        <f t="shared" ca="1" si="3"/>
        <v>47145</v>
      </c>
      <c r="C38" s="52">
        <f>IFERROR(PPMT(IF(Sheet1!$B$30="نعم",VLOOKUP(Sheet1!$B$28,Sheet4!$I$3:$J$8,2,FALSE),VLOOKUP(Sheet1!$B$28,Sheet4!$L$3:$M$8,2,FALSE))/12,A38,Sheet1!$B$28,Sheet1!$B$39),"")</f>
        <v>0</v>
      </c>
      <c r="D38" s="52">
        <f>IFERROR(IPMT(IF(Sheet1!$B$30="نعم",VLOOKUP(Sheet1!$B$28,Sheet4!$I$3:$J$8,2,FALSE),VLOOKUP(Sheet1!$B$28,Sheet4!$L$3:$M$8,2,FALSE))/12,A38,Sheet1!$B$28,Sheet1!$B$39),"")</f>
        <v>0</v>
      </c>
      <c r="G38" s="52">
        <f t="shared" si="0"/>
        <v>0</v>
      </c>
      <c r="L38" s="51">
        <f t="shared" ca="1" si="1"/>
        <v>47145</v>
      </c>
      <c r="M38" s="53">
        <f t="shared" si="2"/>
        <v>0</v>
      </c>
    </row>
    <row r="39" spans="1:13" x14ac:dyDescent="0.35">
      <c r="A39">
        <f>IF(A38="","",IF((A38+1)&lt;=Sheet1!$B$28,A38+1,""))</f>
        <v>37</v>
      </c>
      <c r="B39" s="51">
        <f t="shared" ca="1" si="3"/>
        <v>47176</v>
      </c>
      <c r="C39" s="52">
        <f>IFERROR(PPMT(IF(Sheet1!$B$30="نعم",VLOOKUP(Sheet1!$B$28,Sheet4!$I$3:$J$8,2,FALSE),VLOOKUP(Sheet1!$B$28,Sheet4!$L$3:$M$8,2,FALSE))/12,A39,Sheet1!$B$28,Sheet1!$B$39),"")</f>
        <v>0</v>
      </c>
      <c r="D39" s="52">
        <f>IFERROR(IPMT(IF(Sheet1!$B$30="نعم",VLOOKUP(Sheet1!$B$28,Sheet4!$I$3:$J$8,2,FALSE),VLOOKUP(Sheet1!$B$28,Sheet4!$L$3:$M$8,2,FALSE))/12,A39,Sheet1!$B$28,Sheet1!$B$39),"")</f>
        <v>0</v>
      </c>
      <c r="G39" s="52">
        <f t="shared" si="0"/>
        <v>0</v>
      </c>
      <c r="L39" s="51">
        <f t="shared" ca="1" si="1"/>
        <v>47176</v>
      </c>
      <c r="M39" s="53">
        <f t="shared" si="2"/>
        <v>0</v>
      </c>
    </row>
    <row r="40" spans="1:13" x14ac:dyDescent="0.35">
      <c r="A40">
        <f>IF(A39="","",IF((A39+1)&lt;=Sheet1!$B$28,A39+1,""))</f>
        <v>38</v>
      </c>
      <c r="B40" s="51">
        <f t="shared" ca="1" si="3"/>
        <v>47204</v>
      </c>
      <c r="C40" s="52">
        <f>IFERROR(PPMT(IF(Sheet1!$B$30="نعم",VLOOKUP(Sheet1!$B$28,Sheet4!$I$3:$J$8,2,FALSE),VLOOKUP(Sheet1!$B$28,Sheet4!$L$3:$M$8,2,FALSE))/12,A40,Sheet1!$B$28,Sheet1!$B$39),"")</f>
        <v>0</v>
      </c>
      <c r="D40" s="52">
        <f>IFERROR(IPMT(IF(Sheet1!$B$30="نعم",VLOOKUP(Sheet1!$B$28,Sheet4!$I$3:$J$8,2,FALSE),VLOOKUP(Sheet1!$B$28,Sheet4!$L$3:$M$8,2,FALSE))/12,A40,Sheet1!$B$28,Sheet1!$B$39),"")</f>
        <v>0</v>
      </c>
      <c r="G40" s="52">
        <f t="shared" si="0"/>
        <v>0</v>
      </c>
      <c r="L40" s="51">
        <f t="shared" ca="1" si="1"/>
        <v>47204</v>
      </c>
      <c r="M40" s="53">
        <f t="shared" si="2"/>
        <v>0</v>
      </c>
    </row>
    <row r="41" spans="1:13" x14ac:dyDescent="0.35">
      <c r="A41">
        <f>IF(A40="","",IF((A40+1)&lt;=Sheet1!$B$28,A40+1,""))</f>
        <v>39</v>
      </c>
      <c r="B41" s="51">
        <f t="shared" ca="1" si="3"/>
        <v>47235</v>
      </c>
      <c r="C41" s="52">
        <f>IFERROR(PPMT(IF(Sheet1!$B$30="نعم",VLOOKUP(Sheet1!$B$28,Sheet4!$I$3:$J$8,2,FALSE),VLOOKUP(Sheet1!$B$28,Sheet4!$L$3:$M$8,2,FALSE))/12,A41,Sheet1!$B$28,Sheet1!$B$39),"")</f>
        <v>0</v>
      </c>
      <c r="D41" s="52">
        <f>IFERROR(IPMT(IF(Sheet1!$B$30="نعم",VLOOKUP(Sheet1!$B$28,Sheet4!$I$3:$J$8,2,FALSE),VLOOKUP(Sheet1!$B$28,Sheet4!$L$3:$M$8,2,FALSE))/12,A41,Sheet1!$B$28,Sheet1!$B$39),"")</f>
        <v>0</v>
      </c>
      <c r="G41" s="52">
        <f t="shared" si="0"/>
        <v>0</v>
      </c>
      <c r="L41" s="51">
        <f t="shared" ca="1" si="1"/>
        <v>47235</v>
      </c>
      <c r="M41" s="53">
        <f t="shared" si="2"/>
        <v>0</v>
      </c>
    </row>
    <row r="42" spans="1:13" x14ac:dyDescent="0.35">
      <c r="A42">
        <f>IF(A41="","",IF((A41+1)&lt;=Sheet1!$B$28,A41+1,""))</f>
        <v>40</v>
      </c>
      <c r="B42" s="51">
        <f t="shared" ca="1" si="3"/>
        <v>47265</v>
      </c>
      <c r="C42" s="52">
        <f>IFERROR(PPMT(IF(Sheet1!$B$30="نعم",VLOOKUP(Sheet1!$B$28,Sheet4!$I$3:$J$8,2,FALSE),VLOOKUP(Sheet1!$B$28,Sheet4!$L$3:$M$8,2,FALSE))/12,A42,Sheet1!$B$28,Sheet1!$B$39),"")</f>
        <v>0</v>
      </c>
      <c r="D42" s="52">
        <f>IFERROR(IPMT(IF(Sheet1!$B$30="نعم",VLOOKUP(Sheet1!$B$28,Sheet4!$I$3:$J$8,2,FALSE),VLOOKUP(Sheet1!$B$28,Sheet4!$L$3:$M$8,2,FALSE))/12,A42,Sheet1!$B$28,Sheet1!$B$39),"")</f>
        <v>0</v>
      </c>
      <c r="G42" s="52">
        <f t="shared" si="0"/>
        <v>0</v>
      </c>
      <c r="L42" s="51">
        <f t="shared" ca="1" si="1"/>
        <v>47265</v>
      </c>
      <c r="M42" s="53">
        <f t="shared" si="2"/>
        <v>0</v>
      </c>
    </row>
    <row r="43" spans="1:13" x14ac:dyDescent="0.35">
      <c r="A43">
        <f>IF(A42="","",IF((A42+1)&lt;=Sheet1!$B$28,A42+1,""))</f>
        <v>41</v>
      </c>
      <c r="B43" s="51">
        <f t="shared" ca="1" si="3"/>
        <v>47296</v>
      </c>
      <c r="C43" s="52">
        <f>IFERROR(PPMT(IF(Sheet1!$B$30="نعم",VLOOKUP(Sheet1!$B$28,Sheet4!$I$3:$J$8,2,FALSE),VLOOKUP(Sheet1!$B$28,Sheet4!$L$3:$M$8,2,FALSE))/12,A43,Sheet1!$B$28,Sheet1!$B$39),"")</f>
        <v>0</v>
      </c>
      <c r="D43" s="52">
        <f>IFERROR(IPMT(IF(Sheet1!$B$30="نعم",VLOOKUP(Sheet1!$B$28,Sheet4!$I$3:$J$8,2,FALSE),VLOOKUP(Sheet1!$B$28,Sheet4!$L$3:$M$8,2,FALSE))/12,A43,Sheet1!$B$28,Sheet1!$B$39),"")</f>
        <v>0</v>
      </c>
      <c r="G43" s="52">
        <f t="shared" si="0"/>
        <v>0</v>
      </c>
      <c r="L43" s="51">
        <f t="shared" ca="1" si="1"/>
        <v>47296</v>
      </c>
      <c r="M43" s="53">
        <f t="shared" si="2"/>
        <v>0</v>
      </c>
    </row>
    <row r="44" spans="1:13" x14ac:dyDescent="0.35">
      <c r="A44">
        <f>IF(A43="","",IF((A43+1)&lt;=Sheet1!$B$28,A43+1,""))</f>
        <v>42</v>
      </c>
      <c r="B44" s="51">
        <f t="shared" ca="1" si="3"/>
        <v>47326</v>
      </c>
      <c r="C44" s="52">
        <f>IFERROR(PPMT(IF(Sheet1!$B$30="نعم",VLOOKUP(Sheet1!$B$28,Sheet4!$I$3:$J$8,2,FALSE),VLOOKUP(Sheet1!$B$28,Sheet4!$L$3:$M$8,2,FALSE))/12,A44,Sheet1!$B$28,Sheet1!$B$39),"")</f>
        <v>0</v>
      </c>
      <c r="D44" s="52">
        <f>IFERROR(IPMT(IF(Sheet1!$B$30="نعم",VLOOKUP(Sheet1!$B$28,Sheet4!$I$3:$J$8,2,FALSE),VLOOKUP(Sheet1!$B$28,Sheet4!$L$3:$M$8,2,FALSE))/12,A44,Sheet1!$B$28,Sheet1!$B$39),"")</f>
        <v>0</v>
      </c>
      <c r="G44" s="52">
        <f t="shared" si="0"/>
        <v>0</v>
      </c>
      <c r="L44" s="51">
        <f t="shared" ca="1" si="1"/>
        <v>47326</v>
      </c>
      <c r="M44" s="53">
        <f t="shared" si="2"/>
        <v>0</v>
      </c>
    </row>
    <row r="45" spans="1:13" x14ac:dyDescent="0.35">
      <c r="A45">
        <f>IF(A44="","",IF((A44+1)&lt;=Sheet1!$B$28,A44+1,""))</f>
        <v>43</v>
      </c>
      <c r="B45" s="51">
        <f t="shared" ca="1" si="3"/>
        <v>47357</v>
      </c>
      <c r="C45" s="52">
        <f>IFERROR(PPMT(IF(Sheet1!$B$30="نعم",VLOOKUP(Sheet1!$B$28,Sheet4!$I$3:$J$8,2,FALSE),VLOOKUP(Sheet1!$B$28,Sheet4!$L$3:$M$8,2,FALSE))/12,A45,Sheet1!$B$28,Sheet1!$B$39),"")</f>
        <v>0</v>
      </c>
      <c r="D45" s="52">
        <f>IFERROR(IPMT(IF(Sheet1!$B$30="نعم",VLOOKUP(Sheet1!$B$28,Sheet4!$I$3:$J$8,2,FALSE),VLOOKUP(Sheet1!$B$28,Sheet4!$L$3:$M$8,2,FALSE))/12,A45,Sheet1!$B$28,Sheet1!$B$39),"")</f>
        <v>0</v>
      </c>
      <c r="G45" s="52">
        <f t="shared" si="0"/>
        <v>0</v>
      </c>
      <c r="L45" s="51">
        <f t="shared" ca="1" si="1"/>
        <v>47357</v>
      </c>
      <c r="M45" s="53">
        <f t="shared" si="2"/>
        <v>0</v>
      </c>
    </row>
    <row r="46" spans="1:13" x14ac:dyDescent="0.35">
      <c r="A46">
        <f>IF(A45="","",IF((A45+1)&lt;=Sheet1!$B$28,A45+1,""))</f>
        <v>44</v>
      </c>
      <c r="B46" s="51">
        <f t="shared" ca="1" si="3"/>
        <v>47388</v>
      </c>
      <c r="C46" s="52">
        <f>IFERROR(PPMT(IF(Sheet1!$B$30="نعم",VLOOKUP(Sheet1!$B$28,Sheet4!$I$3:$J$8,2,FALSE),VLOOKUP(Sheet1!$B$28,Sheet4!$L$3:$M$8,2,FALSE))/12,A46,Sheet1!$B$28,Sheet1!$B$39),"")</f>
        <v>0</v>
      </c>
      <c r="D46" s="52">
        <f>IFERROR(IPMT(IF(Sheet1!$B$30="نعم",VLOOKUP(Sheet1!$B$28,Sheet4!$I$3:$J$8,2,FALSE),VLOOKUP(Sheet1!$B$28,Sheet4!$L$3:$M$8,2,FALSE))/12,A46,Sheet1!$B$28,Sheet1!$B$39),"")</f>
        <v>0</v>
      </c>
      <c r="G46" s="52">
        <f t="shared" si="0"/>
        <v>0</v>
      </c>
      <c r="L46" s="51">
        <f t="shared" ca="1" si="1"/>
        <v>47388</v>
      </c>
      <c r="M46" s="53">
        <f t="shared" si="2"/>
        <v>0</v>
      </c>
    </row>
    <row r="47" spans="1:13" x14ac:dyDescent="0.35">
      <c r="A47">
        <f>IF(A46="","",IF((A46+1)&lt;=Sheet1!$B$28,A46+1,""))</f>
        <v>45</v>
      </c>
      <c r="B47" s="51">
        <f t="shared" ca="1" si="3"/>
        <v>47418</v>
      </c>
      <c r="C47" s="52">
        <f>IFERROR(PPMT(IF(Sheet1!$B$30="نعم",VLOOKUP(Sheet1!$B$28,Sheet4!$I$3:$J$8,2,FALSE),VLOOKUP(Sheet1!$B$28,Sheet4!$L$3:$M$8,2,FALSE))/12,A47,Sheet1!$B$28,Sheet1!$B$39),"")</f>
        <v>0</v>
      </c>
      <c r="D47" s="52">
        <f>IFERROR(IPMT(IF(Sheet1!$B$30="نعم",VLOOKUP(Sheet1!$B$28,Sheet4!$I$3:$J$8,2,FALSE),VLOOKUP(Sheet1!$B$28,Sheet4!$L$3:$M$8,2,FALSE))/12,A47,Sheet1!$B$28,Sheet1!$B$39),"")</f>
        <v>0</v>
      </c>
      <c r="G47" s="52">
        <f t="shared" si="0"/>
        <v>0</v>
      </c>
      <c r="L47" s="51">
        <f t="shared" ca="1" si="1"/>
        <v>47418</v>
      </c>
      <c r="M47" s="53">
        <f t="shared" si="2"/>
        <v>0</v>
      </c>
    </row>
    <row r="48" spans="1:13" x14ac:dyDescent="0.35">
      <c r="A48">
        <f>IF(A47="","",IF((A47+1)&lt;=Sheet1!$B$28,A47+1,""))</f>
        <v>46</v>
      </c>
      <c r="B48" s="51">
        <f t="shared" ca="1" si="3"/>
        <v>47449</v>
      </c>
      <c r="C48" s="52">
        <f>IFERROR(PPMT(IF(Sheet1!$B$30="نعم",VLOOKUP(Sheet1!$B$28,Sheet4!$I$3:$J$8,2,FALSE),VLOOKUP(Sheet1!$B$28,Sheet4!$L$3:$M$8,2,FALSE))/12,A48,Sheet1!$B$28,Sheet1!$B$39),"")</f>
        <v>0</v>
      </c>
      <c r="D48" s="52">
        <f>IFERROR(IPMT(IF(Sheet1!$B$30="نعم",VLOOKUP(Sheet1!$B$28,Sheet4!$I$3:$J$8,2,FALSE),VLOOKUP(Sheet1!$B$28,Sheet4!$L$3:$M$8,2,FALSE))/12,A48,Sheet1!$B$28,Sheet1!$B$39),"")</f>
        <v>0</v>
      </c>
      <c r="G48" s="52">
        <f t="shared" si="0"/>
        <v>0</v>
      </c>
      <c r="L48" s="51">
        <f t="shared" ca="1" si="1"/>
        <v>47449</v>
      </c>
      <c r="M48" s="53">
        <f t="shared" si="2"/>
        <v>0</v>
      </c>
    </row>
    <row r="49" spans="1:13" x14ac:dyDescent="0.35">
      <c r="A49">
        <f>IF(A48="","",IF((A48+1)&lt;=Sheet1!$B$28,A48+1,""))</f>
        <v>47</v>
      </c>
      <c r="B49" s="51">
        <f t="shared" ca="1" si="3"/>
        <v>47479</v>
      </c>
      <c r="C49" s="52">
        <f>IFERROR(PPMT(IF(Sheet1!$B$30="نعم",VLOOKUP(Sheet1!$B$28,Sheet4!$I$3:$J$8,2,FALSE),VLOOKUP(Sheet1!$B$28,Sheet4!$L$3:$M$8,2,FALSE))/12,A49,Sheet1!$B$28,Sheet1!$B$39),"")</f>
        <v>0</v>
      </c>
      <c r="D49" s="52">
        <f>IFERROR(IPMT(IF(Sheet1!$B$30="نعم",VLOOKUP(Sheet1!$B$28,Sheet4!$I$3:$J$8,2,FALSE),VLOOKUP(Sheet1!$B$28,Sheet4!$L$3:$M$8,2,FALSE))/12,A49,Sheet1!$B$28,Sheet1!$B$39),"")</f>
        <v>0</v>
      </c>
      <c r="G49" s="52">
        <f t="shared" si="0"/>
        <v>0</v>
      </c>
      <c r="L49" s="51">
        <f t="shared" ca="1" si="1"/>
        <v>47479</v>
      </c>
      <c r="M49" s="53">
        <f t="shared" si="2"/>
        <v>0</v>
      </c>
    </row>
    <row r="50" spans="1:13" x14ac:dyDescent="0.35">
      <c r="A50">
        <f>IF(A49="","",IF((A49+1)&lt;=Sheet1!$B$28,A49+1,""))</f>
        <v>48</v>
      </c>
      <c r="B50" s="51">
        <f t="shared" ca="1" si="3"/>
        <v>47510</v>
      </c>
      <c r="C50" s="52">
        <f>IFERROR(PPMT(IF(Sheet1!$B$30="نعم",VLOOKUP(Sheet1!$B$28,Sheet4!$I$3:$J$8,2,FALSE),VLOOKUP(Sheet1!$B$28,Sheet4!$L$3:$M$8,2,FALSE))/12,A50,Sheet1!$B$28,Sheet1!$B$39),"")</f>
        <v>0</v>
      </c>
      <c r="D50" s="52">
        <f>IFERROR(IPMT(IF(Sheet1!$B$30="نعم",VLOOKUP(Sheet1!$B$28,Sheet4!$I$3:$J$8,2,FALSE),VLOOKUP(Sheet1!$B$28,Sheet4!$L$3:$M$8,2,FALSE))/12,A50,Sheet1!$B$28,Sheet1!$B$39),"")</f>
        <v>0</v>
      </c>
      <c r="G50" s="52">
        <f t="shared" si="0"/>
        <v>0</v>
      </c>
      <c r="L50" s="51">
        <f t="shared" ca="1" si="1"/>
        <v>47510</v>
      </c>
      <c r="M50" s="53">
        <f t="shared" si="2"/>
        <v>0</v>
      </c>
    </row>
    <row r="51" spans="1:13" x14ac:dyDescent="0.35">
      <c r="A51">
        <f>IF(A50="","",IF((A50+1)&lt;=Sheet1!$B$28,A50+1,""))</f>
        <v>49</v>
      </c>
      <c r="B51" s="51">
        <f t="shared" ca="1" si="3"/>
        <v>47541</v>
      </c>
      <c r="C51" s="52">
        <f>IFERROR(PPMT(IF(Sheet1!$B$30="نعم",VLOOKUP(Sheet1!$B$28,Sheet4!$I$3:$J$8,2,FALSE),VLOOKUP(Sheet1!$B$28,Sheet4!$L$3:$M$8,2,FALSE))/12,A51,Sheet1!$B$28,Sheet1!$B$39),"")</f>
        <v>0</v>
      </c>
      <c r="D51" s="52">
        <f>IFERROR(IPMT(IF(Sheet1!$B$30="نعم",VLOOKUP(Sheet1!$B$28,Sheet4!$I$3:$J$8,2,FALSE),VLOOKUP(Sheet1!$B$28,Sheet4!$L$3:$M$8,2,FALSE))/12,A51,Sheet1!$B$28,Sheet1!$B$39),"")</f>
        <v>0</v>
      </c>
      <c r="G51" s="52">
        <f t="shared" si="0"/>
        <v>0</v>
      </c>
      <c r="L51" s="51">
        <f t="shared" ca="1" si="1"/>
        <v>47541</v>
      </c>
      <c r="M51" s="53">
        <f t="shared" si="2"/>
        <v>0</v>
      </c>
    </row>
    <row r="52" spans="1:13" x14ac:dyDescent="0.35">
      <c r="A52">
        <f>IF(A51="","",IF((A51+1)&lt;=Sheet1!$B$28,A51+1,""))</f>
        <v>50</v>
      </c>
      <c r="B52" s="51">
        <f t="shared" ca="1" si="3"/>
        <v>47569</v>
      </c>
      <c r="C52" s="52">
        <f>IFERROR(PPMT(IF(Sheet1!$B$30="نعم",VLOOKUP(Sheet1!$B$28,Sheet4!$I$3:$J$8,2,FALSE),VLOOKUP(Sheet1!$B$28,Sheet4!$L$3:$M$8,2,FALSE))/12,A52,Sheet1!$B$28,Sheet1!$B$39),"")</f>
        <v>0</v>
      </c>
      <c r="D52" s="52">
        <f>IFERROR(IPMT(IF(Sheet1!$B$30="نعم",VLOOKUP(Sheet1!$B$28,Sheet4!$I$3:$J$8,2,FALSE),VLOOKUP(Sheet1!$B$28,Sheet4!$L$3:$M$8,2,FALSE))/12,A52,Sheet1!$B$28,Sheet1!$B$39),"")</f>
        <v>0</v>
      </c>
      <c r="G52" s="52">
        <f t="shared" si="0"/>
        <v>0</v>
      </c>
      <c r="L52" s="51">
        <f t="shared" ca="1" si="1"/>
        <v>47569</v>
      </c>
      <c r="M52" s="53">
        <f t="shared" si="2"/>
        <v>0</v>
      </c>
    </row>
    <row r="53" spans="1:13" x14ac:dyDescent="0.35">
      <c r="A53">
        <f>IF(A52="","",IF((A52+1)&lt;=Sheet1!$B$28,A52+1,""))</f>
        <v>51</v>
      </c>
      <c r="B53" s="51">
        <f t="shared" ca="1" si="3"/>
        <v>47600</v>
      </c>
      <c r="C53" s="52">
        <f>IFERROR(PPMT(IF(Sheet1!$B$30="نعم",VLOOKUP(Sheet1!$B$28,Sheet4!$I$3:$J$8,2,FALSE),VLOOKUP(Sheet1!$B$28,Sheet4!$L$3:$M$8,2,FALSE))/12,A53,Sheet1!$B$28,Sheet1!$B$39),"")</f>
        <v>0</v>
      </c>
      <c r="D53" s="52">
        <f>IFERROR(IPMT(IF(Sheet1!$B$30="نعم",VLOOKUP(Sheet1!$B$28,Sheet4!$I$3:$J$8,2,FALSE),VLOOKUP(Sheet1!$B$28,Sheet4!$L$3:$M$8,2,FALSE))/12,A53,Sheet1!$B$28,Sheet1!$B$39),"")</f>
        <v>0</v>
      </c>
      <c r="G53" s="52">
        <f t="shared" si="0"/>
        <v>0</v>
      </c>
      <c r="L53" s="51">
        <f t="shared" ca="1" si="1"/>
        <v>47600</v>
      </c>
      <c r="M53" s="53">
        <f t="shared" si="2"/>
        <v>0</v>
      </c>
    </row>
    <row r="54" spans="1:13" x14ac:dyDescent="0.35">
      <c r="A54">
        <f>IF(A53="","",IF((A53+1)&lt;=Sheet1!$B$28,A53+1,""))</f>
        <v>52</v>
      </c>
      <c r="B54" s="51">
        <f t="shared" ca="1" si="3"/>
        <v>47630</v>
      </c>
      <c r="C54" s="52">
        <f>IFERROR(PPMT(IF(Sheet1!$B$30="نعم",VLOOKUP(Sheet1!$B$28,Sheet4!$I$3:$J$8,2,FALSE),VLOOKUP(Sheet1!$B$28,Sheet4!$L$3:$M$8,2,FALSE))/12,A54,Sheet1!$B$28,Sheet1!$B$39),"")</f>
        <v>0</v>
      </c>
      <c r="D54" s="52">
        <f>IFERROR(IPMT(IF(Sheet1!$B$30="نعم",VLOOKUP(Sheet1!$B$28,Sheet4!$I$3:$J$8,2,FALSE),VLOOKUP(Sheet1!$B$28,Sheet4!$L$3:$M$8,2,FALSE))/12,A54,Sheet1!$B$28,Sheet1!$B$39),"")</f>
        <v>0</v>
      </c>
      <c r="G54" s="52">
        <f t="shared" si="0"/>
        <v>0</v>
      </c>
      <c r="L54" s="51">
        <f t="shared" ca="1" si="1"/>
        <v>47630</v>
      </c>
      <c r="M54" s="53">
        <f t="shared" si="2"/>
        <v>0</v>
      </c>
    </row>
    <row r="55" spans="1:13" x14ac:dyDescent="0.35">
      <c r="A55">
        <f>IF(A54="","",IF((A54+1)&lt;=Sheet1!$B$28,A54+1,""))</f>
        <v>53</v>
      </c>
      <c r="B55" s="51">
        <f t="shared" ca="1" si="3"/>
        <v>47661</v>
      </c>
      <c r="C55" s="52">
        <f>IFERROR(PPMT(IF(Sheet1!$B$30="نعم",VLOOKUP(Sheet1!$B$28,Sheet4!$I$3:$J$8,2,FALSE),VLOOKUP(Sheet1!$B$28,Sheet4!$L$3:$M$8,2,FALSE))/12,A55,Sheet1!$B$28,Sheet1!$B$39),"")</f>
        <v>0</v>
      </c>
      <c r="D55" s="52">
        <f>IFERROR(IPMT(IF(Sheet1!$B$30="نعم",VLOOKUP(Sheet1!$B$28,Sheet4!$I$3:$J$8,2,FALSE),VLOOKUP(Sheet1!$B$28,Sheet4!$L$3:$M$8,2,FALSE))/12,A55,Sheet1!$B$28,Sheet1!$B$39),"")</f>
        <v>0</v>
      </c>
      <c r="G55" s="52">
        <f t="shared" si="0"/>
        <v>0</v>
      </c>
      <c r="L55" s="51">
        <f t="shared" ca="1" si="1"/>
        <v>47661</v>
      </c>
      <c r="M55" s="53">
        <f t="shared" si="2"/>
        <v>0</v>
      </c>
    </row>
    <row r="56" spans="1:13" x14ac:dyDescent="0.35">
      <c r="A56">
        <f>IF(A55="","",IF((A55+1)&lt;=Sheet1!$B$28,A55+1,""))</f>
        <v>54</v>
      </c>
      <c r="B56" s="51">
        <f t="shared" ca="1" si="3"/>
        <v>47691</v>
      </c>
      <c r="C56" s="52">
        <f>IFERROR(PPMT(IF(Sheet1!$B$30="نعم",VLOOKUP(Sheet1!$B$28,Sheet4!$I$3:$J$8,2,FALSE),VLOOKUP(Sheet1!$B$28,Sheet4!$L$3:$M$8,2,FALSE))/12,A56,Sheet1!$B$28,Sheet1!$B$39),"")</f>
        <v>0</v>
      </c>
      <c r="D56" s="52">
        <f>IFERROR(IPMT(IF(Sheet1!$B$30="نعم",VLOOKUP(Sheet1!$B$28,Sheet4!$I$3:$J$8,2,FALSE),VLOOKUP(Sheet1!$B$28,Sheet4!$L$3:$M$8,2,FALSE))/12,A56,Sheet1!$B$28,Sheet1!$B$39),"")</f>
        <v>0</v>
      </c>
      <c r="G56" s="52">
        <f t="shared" si="0"/>
        <v>0</v>
      </c>
      <c r="L56" s="51">
        <f t="shared" ca="1" si="1"/>
        <v>47691</v>
      </c>
      <c r="M56" s="53">
        <f t="shared" si="2"/>
        <v>0</v>
      </c>
    </row>
    <row r="57" spans="1:13" x14ac:dyDescent="0.35">
      <c r="A57">
        <f>IF(A56="","",IF((A56+1)&lt;=Sheet1!$B$28,A56+1,""))</f>
        <v>55</v>
      </c>
      <c r="B57" s="51">
        <f t="shared" ca="1" si="3"/>
        <v>47722</v>
      </c>
      <c r="C57" s="52">
        <f>IFERROR(PPMT(IF(Sheet1!$B$30="نعم",VLOOKUP(Sheet1!$B$28,Sheet4!$I$3:$J$8,2,FALSE),VLOOKUP(Sheet1!$B$28,Sheet4!$L$3:$M$8,2,FALSE))/12,A57,Sheet1!$B$28,Sheet1!$B$39),"")</f>
        <v>0</v>
      </c>
      <c r="D57" s="52">
        <f>IFERROR(IPMT(IF(Sheet1!$B$30="نعم",VLOOKUP(Sheet1!$B$28,Sheet4!$I$3:$J$8,2,FALSE),VLOOKUP(Sheet1!$B$28,Sheet4!$L$3:$M$8,2,FALSE))/12,A57,Sheet1!$B$28,Sheet1!$B$39),"")</f>
        <v>0</v>
      </c>
      <c r="G57" s="52">
        <f t="shared" si="0"/>
        <v>0</v>
      </c>
      <c r="L57" s="51">
        <f t="shared" ca="1" si="1"/>
        <v>47722</v>
      </c>
      <c r="M57" s="53">
        <f t="shared" si="2"/>
        <v>0</v>
      </c>
    </row>
    <row r="58" spans="1:13" x14ac:dyDescent="0.35">
      <c r="A58">
        <f>IF(A57="","",IF((A57+1)&lt;=Sheet1!$B$28,A57+1,""))</f>
        <v>56</v>
      </c>
      <c r="B58" s="51">
        <f t="shared" ca="1" si="3"/>
        <v>47753</v>
      </c>
      <c r="C58" s="52">
        <f>IFERROR(PPMT(IF(Sheet1!$B$30="نعم",VLOOKUP(Sheet1!$B$28,Sheet4!$I$3:$J$8,2,FALSE),VLOOKUP(Sheet1!$B$28,Sheet4!$L$3:$M$8,2,FALSE))/12,A58,Sheet1!$B$28,Sheet1!$B$39),"")</f>
        <v>0</v>
      </c>
      <c r="D58" s="52">
        <f>IFERROR(IPMT(IF(Sheet1!$B$30="نعم",VLOOKUP(Sheet1!$B$28,Sheet4!$I$3:$J$8,2,FALSE),VLOOKUP(Sheet1!$B$28,Sheet4!$L$3:$M$8,2,FALSE))/12,A58,Sheet1!$B$28,Sheet1!$B$39),"")</f>
        <v>0</v>
      </c>
      <c r="G58" s="52">
        <f t="shared" si="0"/>
        <v>0</v>
      </c>
      <c r="L58" s="51">
        <f t="shared" ca="1" si="1"/>
        <v>47753</v>
      </c>
      <c r="M58" s="53">
        <f t="shared" si="2"/>
        <v>0</v>
      </c>
    </row>
    <row r="59" spans="1:13" x14ac:dyDescent="0.35">
      <c r="A59">
        <f>IF(A58="","",IF((A58+1)&lt;=Sheet1!$B$28,A58+1,""))</f>
        <v>57</v>
      </c>
      <c r="B59" s="51">
        <f t="shared" ca="1" si="3"/>
        <v>47783</v>
      </c>
      <c r="C59" s="52">
        <f>IFERROR(PPMT(IF(Sheet1!$B$30="نعم",VLOOKUP(Sheet1!$B$28,Sheet4!$I$3:$J$8,2,FALSE),VLOOKUP(Sheet1!$B$28,Sheet4!$L$3:$M$8,2,FALSE))/12,A59,Sheet1!$B$28,Sheet1!$B$39),"")</f>
        <v>0</v>
      </c>
      <c r="D59" s="52">
        <f>IFERROR(IPMT(IF(Sheet1!$B$30="نعم",VLOOKUP(Sheet1!$B$28,Sheet4!$I$3:$J$8,2,FALSE),VLOOKUP(Sheet1!$B$28,Sheet4!$L$3:$M$8,2,FALSE))/12,A59,Sheet1!$B$28,Sheet1!$B$39),"")</f>
        <v>0</v>
      </c>
      <c r="G59" s="52">
        <f t="shared" si="0"/>
        <v>0</v>
      </c>
      <c r="L59" s="51">
        <f t="shared" ca="1" si="1"/>
        <v>47783</v>
      </c>
      <c r="M59" s="53">
        <f t="shared" si="2"/>
        <v>0</v>
      </c>
    </row>
    <row r="60" spans="1:13" x14ac:dyDescent="0.35">
      <c r="A60">
        <f>IF(A59="","",IF((A59+1)&lt;=Sheet1!$B$28,A59+1,""))</f>
        <v>58</v>
      </c>
      <c r="B60" s="51">
        <f t="shared" ca="1" si="3"/>
        <v>47814</v>
      </c>
      <c r="C60" s="52">
        <f>IFERROR(PPMT(IF(Sheet1!$B$30="نعم",VLOOKUP(Sheet1!$B$28,Sheet4!$I$3:$J$8,2,FALSE),VLOOKUP(Sheet1!$B$28,Sheet4!$L$3:$M$8,2,FALSE))/12,A60,Sheet1!$B$28,Sheet1!$B$39),"")</f>
        <v>0</v>
      </c>
      <c r="D60" s="52">
        <f>IFERROR(IPMT(IF(Sheet1!$B$30="نعم",VLOOKUP(Sheet1!$B$28,Sheet4!$I$3:$J$8,2,FALSE),VLOOKUP(Sheet1!$B$28,Sheet4!$L$3:$M$8,2,FALSE))/12,A60,Sheet1!$B$28,Sheet1!$B$39),"")</f>
        <v>0</v>
      </c>
      <c r="G60" s="52">
        <f t="shared" si="0"/>
        <v>0</v>
      </c>
      <c r="L60" s="51">
        <f t="shared" ca="1" si="1"/>
        <v>47814</v>
      </c>
      <c r="M60" s="53">
        <f t="shared" si="2"/>
        <v>0</v>
      </c>
    </row>
    <row r="61" spans="1:13" x14ac:dyDescent="0.35">
      <c r="A61">
        <f>IF(A60="","",IF((A60+1)&lt;=Sheet1!$B$28,A60+1,""))</f>
        <v>59</v>
      </c>
      <c r="B61" s="51">
        <f t="shared" ca="1" si="3"/>
        <v>47844</v>
      </c>
      <c r="C61" s="52">
        <f>IFERROR(PPMT(IF(Sheet1!$B$30="نعم",VLOOKUP(Sheet1!$B$28,Sheet4!$I$3:$J$8,2,FALSE),VLOOKUP(Sheet1!$B$28,Sheet4!$L$3:$M$8,2,FALSE))/12,A61,Sheet1!$B$28,Sheet1!$B$39),"")</f>
        <v>0</v>
      </c>
      <c r="D61" s="52">
        <f>IFERROR(IPMT(IF(Sheet1!$B$30="نعم",VLOOKUP(Sheet1!$B$28,Sheet4!$I$3:$J$8,2,FALSE),VLOOKUP(Sheet1!$B$28,Sheet4!$L$3:$M$8,2,FALSE))/12,A61,Sheet1!$B$28,Sheet1!$B$39),"")</f>
        <v>0</v>
      </c>
      <c r="G61" s="52">
        <f t="shared" si="0"/>
        <v>0</v>
      </c>
      <c r="L61" s="51">
        <f t="shared" ca="1" si="1"/>
        <v>47844</v>
      </c>
      <c r="M61" s="53">
        <f t="shared" si="2"/>
        <v>0</v>
      </c>
    </row>
    <row r="62" spans="1:13" x14ac:dyDescent="0.35">
      <c r="A62">
        <f>IF(A61="","",IF((A61+1)&lt;=Sheet1!$B$28,A61+1,""))</f>
        <v>60</v>
      </c>
      <c r="B62" s="51">
        <f t="shared" ca="1" si="3"/>
        <v>47875</v>
      </c>
      <c r="C62" s="52">
        <f>IFERROR(PPMT(IF(Sheet1!$B$30="نعم",VLOOKUP(Sheet1!$B$28,Sheet4!$I$3:$J$8,2,FALSE),VLOOKUP(Sheet1!$B$28,Sheet4!$L$3:$M$8,2,FALSE))/12,A62,Sheet1!$B$28,Sheet1!$B$39),"")</f>
        <v>0</v>
      </c>
      <c r="D62" s="52">
        <f>IFERROR(IPMT(IF(Sheet1!$B$30="نعم",VLOOKUP(Sheet1!$B$28,Sheet4!$I$3:$J$8,2,FALSE),VLOOKUP(Sheet1!$B$28,Sheet4!$L$3:$M$8,2,FALSE))/12,A62,Sheet1!$B$28,Sheet1!$B$39),"")</f>
        <v>0</v>
      </c>
      <c r="G62" s="52">
        <f t="shared" si="0"/>
        <v>0</v>
      </c>
      <c r="L62" s="51">
        <f t="shared" ca="1" si="1"/>
        <v>47875</v>
      </c>
      <c r="M62" s="53">
        <f t="shared" si="2"/>
        <v>0</v>
      </c>
    </row>
    <row r="63" spans="1:13" x14ac:dyDescent="0.35">
      <c r="A63" t="str">
        <f>IF(A62="","",IF((A62+1)&lt;=Sheet1!$B$28,A62+1,""))</f>
        <v/>
      </c>
      <c r="B63" s="51" t="str">
        <f t="shared" si="3"/>
        <v/>
      </c>
      <c r="C63" s="52" t="str">
        <f>IFERROR(PPMT(IF(Sheet1!$B$30="نعم",VLOOKUP(Sheet1!$B$28,Sheet4!$I$3:$J$8,2,FALSE),VLOOKUP(Sheet1!$B$28,Sheet4!$L$3:$M$8,2,FALSE))/12,A63,Sheet1!$B$28,Sheet1!$B$39),"")</f>
        <v/>
      </c>
      <c r="D63" s="52" t="str">
        <f>IFERROR(IPMT(IF(Sheet1!$B$30="نعم",VLOOKUP(Sheet1!$B$28,Sheet4!$I$3:$J$8,2,FALSE),VLOOKUP(Sheet1!$B$28,Sheet4!$L$3:$M$8,2,FALSE))/12,A63,Sheet1!$B$28,Sheet1!$B$39),"")</f>
        <v/>
      </c>
      <c r="G63" s="52" t="str">
        <f t="shared" si="0"/>
        <v xml:space="preserve"> </v>
      </c>
      <c r="L63" s="51" t="str">
        <f t="shared" si="1"/>
        <v/>
      </c>
      <c r="M63" s="53" t="str">
        <f t="shared" si="2"/>
        <v/>
      </c>
    </row>
    <row r="64" spans="1:13" x14ac:dyDescent="0.35">
      <c r="A64" t="str">
        <f>IF(A63="","",IF((A63+1)&lt;=Sheet1!$B$28,A63+1,""))</f>
        <v/>
      </c>
      <c r="B64" s="51" t="str">
        <f t="shared" si="3"/>
        <v/>
      </c>
      <c r="C64" s="52" t="str">
        <f>IFERROR(PPMT(IF(Sheet1!$B$30="نعم",VLOOKUP(Sheet1!$B$28,Sheet4!$I$3:$J$8,2,FALSE),VLOOKUP(Sheet1!$B$28,Sheet4!$L$3:$M$8,2,FALSE))/12,A64,Sheet1!$B$28,Sheet1!$B$39),"")</f>
        <v/>
      </c>
      <c r="D64" s="52" t="str">
        <f>IFERROR(IPMT(IF(Sheet1!$B$30="نعم",VLOOKUP(Sheet1!$B$28,Sheet4!$I$3:$J$8,2,FALSE),VLOOKUP(Sheet1!$B$28,Sheet4!$L$3:$M$8,2,FALSE))/12,A64,Sheet1!$B$28,Sheet1!$B$39),"")</f>
        <v/>
      </c>
      <c r="G64" s="52" t="str">
        <f t="shared" si="0"/>
        <v xml:space="preserve"> </v>
      </c>
      <c r="L64" s="51" t="str">
        <f t="shared" si="1"/>
        <v/>
      </c>
      <c r="M64" s="53" t="str">
        <f t="shared" si="2"/>
        <v/>
      </c>
    </row>
    <row r="65" spans="1:13" x14ac:dyDescent="0.35">
      <c r="A65" t="str">
        <f>IF(A64="","",IF((A64+1)&lt;=Sheet1!$B$28,A64+1,""))</f>
        <v/>
      </c>
      <c r="B65" s="51" t="str">
        <f t="shared" si="3"/>
        <v/>
      </c>
      <c r="C65" s="52" t="str">
        <f>IFERROR(PPMT(IF(Sheet1!$B$30="نعم",VLOOKUP(Sheet1!$B$28,Sheet4!$I$3:$J$8,2,FALSE),VLOOKUP(Sheet1!$B$28,Sheet4!$L$3:$M$8,2,FALSE))/12,A65,Sheet1!$B$28,Sheet1!$B$39),"")</f>
        <v/>
      </c>
      <c r="D65" s="52" t="str">
        <f>IFERROR(IPMT(IF(Sheet1!$B$30="نعم",VLOOKUP(Sheet1!$B$28,Sheet4!$I$3:$J$8,2,FALSE),VLOOKUP(Sheet1!$B$28,Sheet4!$L$3:$M$8,2,FALSE))/12,A65,Sheet1!$B$28,Sheet1!$B$39),"")</f>
        <v/>
      </c>
      <c r="G65" s="52" t="str">
        <f t="shared" si="0"/>
        <v xml:space="preserve"> </v>
      </c>
      <c r="L65" s="51" t="str">
        <f t="shared" si="1"/>
        <v/>
      </c>
      <c r="M65" s="53" t="str">
        <f t="shared" si="2"/>
        <v/>
      </c>
    </row>
    <row r="66" spans="1:13" x14ac:dyDescent="0.35">
      <c r="A66" t="str">
        <f>IF(A65="","",IF((A65+1)&lt;=Sheet1!$B$28,A65+1,""))</f>
        <v/>
      </c>
      <c r="B66" s="51" t="str">
        <f t="shared" si="3"/>
        <v/>
      </c>
      <c r="C66" s="52" t="str">
        <f>IFERROR(PPMT(IF(Sheet1!$B$30="نعم",VLOOKUP(Sheet1!$B$28,Sheet4!$I$3:$J$8,2,FALSE),VLOOKUP(Sheet1!$B$28,Sheet4!$L$3:$M$8,2,FALSE))/12,A66,Sheet1!$B$28,Sheet1!$B$39),"")</f>
        <v/>
      </c>
      <c r="D66" s="52" t="str">
        <f>IFERROR(IPMT(IF(Sheet1!$B$30="نعم",VLOOKUP(Sheet1!$B$28,Sheet4!$I$3:$J$8,2,FALSE),VLOOKUP(Sheet1!$B$28,Sheet4!$L$3:$M$8,2,FALSE))/12,A66,Sheet1!$B$28,Sheet1!$B$39),"")</f>
        <v/>
      </c>
      <c r="G66" s="52" t="str">
        <f t="shared" si="0"/>
        <v xml:space="preserve"> </v>
      </c>
      <c r="L66" s="51" t="str">
        <f t="shared" si="1"/>
        <v/>
      </c>
      <c r="M66" s="53" t="str">
        <f t="shared" si="2"/>
        <v/>
      </c>
    </row>
    <row r="67" spans="1:13" x14ac:dyDescent="0.35">
      <c r="A67" t="str">
        <f>IF(A66="","",IF((A66+1)&lt;=Sheet1!$B$28,A66+1,""))</f>
        <v/>
      </c>
      <c r="B67" s="51" t="str">
        <f t="shared" si="3"/>
        <v/>
      </c>
      <c r="C67" s="52" t="str">
        <f>IFERROR(PPMT(IF(Sheet1!$B$30="نعم",VLOOKUP(Sheet1!$B$28,Sheet4!$I$3:$J$8,2,FALSE),VLOOKUP(Sheet1!$B$28,Sheet4!$L$3:$M$8,2,FALSE))/12,A67,Sheet1!$B$28,Sheet1!$B$39),"")</f>
        <v/>
      </c>
      <c r="D67" s="52" t="str">
        <f>IFERROR(IPMT(IF(Sheet1!$B$30="نعم",VLOOKUP(Sheet1!$B$28,Sheet4!$I$3:$J$8,2,FALSE),VLOOKUP(Sheet1!$B$28,Sheet4!$L$3:$M$8,2,FALSE))/12,A67,Sheet1!$B$28,Sheet1!$B$39),"")</f>
        <v/>
      </c>
      <c r="G67" s="52" t="str">
        <f t="shared" si="0"/>
        <v xml:space="preserve"> </v>
      </c>
      <c r="L67" s="51" t="str">
        <f t="shared" si="1"/>
        <v/>
      </c>
      <c r="M67" s="53" t="str">
        <f t="shared" si="2"/>
        <v/>
      </c>
    </row>
    <row r="68" spans="1:13" x14ac:dyDescent="0.35">
      <c r="A68" t="str">
        <f>IF(A67="","",IF((A67+1)&lt;=Sheet1!$B$28,A67+1,""))</f>
        <v/>
      </c>
      <c r="B68" s="51" t="str">
        <f t="shared" si="3"/>
        <v/>
      </c>
      <c r="C68" s="52" t="str">
        <f>IFERROR(PPMT(IF(Sheet1!$B$30="نعم",VLOOKUP(Sheet1!$B$28,Sheet4!$I$3:$J$8,2,FALSE),VLOOKUP(Sheet1!$B$28,Sheet4!$L$3:$M$8,2,FALSE))/12,A68,Sheet1!$B$28,Sheet1!$B$39),"")</f>
        <v/>
      </c>
      <c r="D68" s="52" t="str">
        <f>IFERROR(IPMT(IF(Sheet1!$B$30="نعم",VLOOKUP(Sheet1!$B$28,Sheet4!$I$3:$J$8,2,FALSE),VLOOKUP(Sheet1!$B$28,Sheet4!$L$3:$M$8,2,FALSE))/12,A68,Sheet1!$B$28,Sheet1!$B$39),"")</f>
        <v/>
      </c>
      <c r="G68" s="52" t="str">
        <f t="shared" ref="G68:G131" si="4">IFERROR((C68+D68)," ")</f>
        <v xml:space="preserve"> </v>
      </c>
      <c r="L68" s="51" t="str">
        <f t="shared" ref="L68:L131" si="5">B68</f>
        <v/>
      </c>
      <c r="M68" s="53" t="str">
        <f t="shared" ref="M68:M131" si="6">IFERROR(-G68, "")</f>
        <v/>
      </c>
    </row>
    <row r="69" spans="1:13" x14ac:dyDescent="0.35">
      <c r="A69" t="str">
        <f>IF(A68="","",IF((A68+1)&lt;=Sheet1!$B$28,A68+1,""))</f>
        <v/>
      </c>
      <c r="B69" s="51" t="str">
        <f t="shared" ref="B69:B132" si="7">IF(A69="","",EDATE(B68,1))</f>
        <v/>
      </c>
      <c r="C69" s="52" t="str">
        <f>IFERROR(PPMT(IF(Sheet1!$B$30="نعم",VLOOKUP(Sheet1!$B$28,Sheet4!$I$3:$J$8,2,FALSE),VLOOKUP(Sheet1!$B$28,Sheet4!$L$3:$M$8,2,FALSE))/12,A69,Sheet1!$B$28,Sheet1!$B$39),"")</f>
        <v/>
      </c>
      <c r="D69" s="52" t="str">
        <f>IFERROR(IPMT(IF(Sheet1!$B$30="نعم",VLOOKUP(Sheet1!$B$28,Sheet4!$I$3:$J$8,2,FALSE),VLOOKUP(Sheet1!$B$28,Sheet4!$L$3:$M$8,2,FALSE))/12,A69,Sheet1!$B$28,Sheet1!$B$39),"")</f>
        <v/>
      </c>
      <c r="G69" s="52" t="str">
        <f t="shared" si="4"/>
        <v xml:space="preserve"> </v>
      </c>
      <c r="L69" s="51" t="str">
        <f t="shared" si="5"/>
        <v/>
      </c>
      <c r="M69" s="53" t="str">
        <f t="shared" si="6"/>
        <v/>
      </c>
    </row>
    <row r="70" spans="1:13" x14ac:dyDescent="0.35">
      <c r="A70" t="str">
        <f>IF(A69="","",IF((A69+1)&lt;=Sheet1!$B$28,A69+1,""))</f>
        <v/>
      </c>
      <c r="B70" s="51" t="str">
        <f t="shared" si="7"/>
        <v/>
      </c>
      <c r="C70" s="52" t="str">
        <f>IFERROR(PPMT(IF(Sheet1!$B$30="نعم",VLOOKUP(Sheet1!$B$28,Sheet4!$I$3:$J$8,2,FALSE),VLOOKUP(Sheet1!$B$28,Sheet4!$L$3:$M$8,2,FALSE))/12,A70,Sheet1!$B$28,Sheet1!$B$39),"")</f>
        <v/>
      </c>
      <c r="D70" s="52" t="str">
        <f>IFERROR(IPMT(IF(Sheet1!$B$30="نعم",VLOOKUP(Sheet1!$B$28,Sheet4!$I$3:$J$8,2,FALSE),VLOOKUP(Sheet1!$B$28,Sheet4!$L$3:$M$8,2,FALSE))/12,A70,Sheet1!$B$28,Sheet1!$B$39),"")</f>
        <v/>
      </c>
      <c r="G70" s="52" t="str">
        <f t="shared" si="4"/>
        <v xml:space="preserve"> </v>
      </c>
      <c r="L70" s="51" t="str">
        <f t="shared" si="5"/>
        <v/>
      </c>
      <c r="M70" s="53" t="str">
        <f t="shared" si="6"/>
        <v/>
      </c>
    </row>
    <row r="71" spans="1:13" x14ac:dyDescent="0.35">
      <c r="A71" t="str">
        <f>IF(A70="","",IF((A70+1)&lt;=Sheet1!$B$28,A70+1,""))</f>
        <v/>
      </c>
      <c r="B71" s="51" t="str">
        <f t="shared" si="7"/>
        <v/>
      </c>
      <c r="C71" s="52" t="str">
        <f>IFERROR(PPMT(IF(Sheet1!$B$30="نعم",VLOOKUP(Sheet1!$B$28,Sheet4!$I$3:$J$8,2,FALSE),VLOOKUP(Sheet1!$B$28,Sheet4!$L$3:$M$8,2,FALSE))/12,A71,Sheet1!$B$28,Sheet1!$B$39),"")</f>
        <v/>
      </c>
      <c r="D71" s="52" t="str">
        <f>IFERROR(IPMT(IF(Sheet1!$B$30="نعم",VLOOKUP(Sheet1!$B$28,Sheet4!$I$3:$J$8,2,FALSE),VLOOKUP(Sheet1!$B$28,Sheet4!$L$3:$M$8,2,FALSE))/12,A71,Sheet1!$B$28,Sheet1!$B$39),"")</f>
        <v/>
      </c>
      <c r="G71" s="52" t="str">
        <f t="shared" si="4"/>
        <v xml:space="preserve"> </v>
      </c>
      <c r="L71" s="51" t="str">
        <f t="shared" si="5"/>
        <v/>
      </c>
      <c r="M71" s="53" t="str">
        <f t="shared" si="6"/>
        <v/>
      </c>
    </row>
    <row r="72" spans="1:13" x14ac:dyDescent="0.35">
      <c r="A72" t="str">
        <f>IF(A71="","",IF((A71+1)&lt;=Sheet1!$B$28,A71+1,""))</f>
        <v/>
      </c>
      <c r="B72" s="51" t="str">
        <f t="shared" si="7"/>
        <v/>
      </c>
      <c r="C72" s="52" t="str">
        <f>IFERROR(PPMT(IF(Sheet1!$B$30="نعم",VLOOKUP(Sheet1!$B$28,Sheet4!$I$3:$J$8,2,FALSE),VLOOKUP(Sheet1!$B$28,Sheet4!$L$3:$M$8,2,FALSE))/12,A72,Sheet1!$B$28,Sheet1!$B$39),"")</f>
        <v/>
      </c>
      <c r="D72" s="52" t="str">
        <f>IFERROR(IPMT(IF(Sheet1!$B$30="نعم",VLOOKUP(Sheet1!$B$28,Sheet4!$I$3:$J$8,2,FALSE),VLOOKUP(Sheet1!$B$28,Sheet4!$L$3:$M$8,2,FALSE))/12,A72,Sheet1!$B$28,Sheet1!$B$39),"")</f>
        <v/>
      </c>
      <c r="G72" s="52" t="str">
        <f t="shared" si="4"/>
        <v xml:space="preserve"> </v>
      </c>
      <c r="L72" s="51" t="str">
        <f t="shared" si="5"/>
        <v/>
      </c>
      <c r="M72" s="53" t="str">
        <f t="shared" si="6"/>
        <v/>
      </c>
    </row>
    <row r="73" spans="1:13" x14ac:dyDescent="0.35">
      <c r="A73" t="str">
        <f>IF(A72="","",IF((A72+1)&lt;=Sheet1!$B$28,A72+1,""))</f>
        <v/>
      </c>
      <c r="B73" s="51" t="str">
        <f t="shared" si="7"/>
        <v/>
      </c>
      <c r="C73" s="52" t="str">
        <f>IFERROR(PPMT(IF(Sheet1!$B$30="نعم",VLOOKUP(Sheet1!$B$28,Sheet4!$I$3:$J$8,2,FALSE),VLOOKUP(Sheet1!$B$28,Sheet4!$L$3:$M$8,2,FALSE))/12,A73,Sheet1!$B$28,Sheet1!$B$39),"")</f>
        <v/>
      </c>
      <c r="D73" s="52" t="str">
        <f>IFERROR(IPMT(IF(Sheet1!$B$30="نعم",VLOOKUP(Sheet1!$B$28,Sheet4!$I$3:$J$8,2,FALSE),VLOOKUP(Sheet1!$B$28,Sheet4!$L$3:$M$8,2,FALSE))/12,A73,Sheet1!$B$28,Sheet1!$B$39),"")</f>
        <v/>
      </c>
      <c r="G73" s="52" t="str">
        <f t="shared" si="4"/>
        <v xml:space="preserve"> </v>
      </c>
      <c r="L73" s="51" t="str">
        <f t="shared" si="5"/>
        <v/>
      </c>
      <c r="M73" s="53" t="str">
        <f t="shared" si="6"/>
        <v/>
      </c>
    </row>
    <row r="74" spans="1:13" x14ac:dyDescent="0.35">
      <c r="A74" t="str">
        <f>IF(A73="","",IF((A73+1)&lt;=Sheet1!$B$28,A73+1,""))</f>
        <v/>
      </c>
      <c r="B74" s="51" t="str">
        <f t="shared" si="7"/>
        <v/>
      </c>
      <c r="C74" s="52" t="str">
        <f>IFERROR(PPMT(IF(Sheet1!$B$30="نعم",VLOOKUP(Sheet1!$B$28,Sheet4!$I$3:$J$8,2,FALSE),VLOOKUP(Sheet1!$B$28,Sheet4!$L$3:$M$8,2,FALSE))/12,A74,Sheet1!$B$28,Sheet1!$B$39),"")</f>
        <v/>
      </c>
      <c r="D74" s="52" t="str">
        <f>IFERROR(IPMT(IF(Sheet1!$B$30="نعم",VLOOKUP(Sheet1!$B$28,Sheet4!$I$3:$J$8,2,FALSE),VLOOKUP(Sheet1!$B$28,Sheet4!$L$3:$M$8,2,FALSE))/12,A74,Sheet1!$B$28,Sheet1!$B$39),"")</f>
        <v/>
      </c>
      <c r="G74" s="52" t="str">
        <f t="shared" si="4"/>
        <v xml:space="preserve"> </v>
      </c>
      <c r="L74" s="51" t="str">
        <f t="shared" si="5"/>
        <v/>
      </c>
      <c r="M74" s="53" t="str">
        <f t="shared" si="6"/>
        <v/>
      </c>
    </row>
    <row r="75" spans="1:13" x14ac:dyDescent="0.35">
      <c r="A75" t="str">
        <f>IF(A74="","",IF((A74+1)&lt;=Sheet1!$B$28,A74+1,""))</f>
        <v/>
      </c>
      <c r="B75" s="51" t="str">
        <f t="shared" si="7"/>
        <v/>
      </c>
      <c r="C75" s="52" t="str">
        <f>IFERROR(PPMT(IF(Sheet1!$B$30="نعم",VLOOKUP(Sheet1!$B$28,Sheet4!$I$3:$J$8,2,FALSE),VLOOKUP(Sheet1!$B$28,Sheet4!$L$3:$M$8,2,FALSE))/12,A75,Sheet1!$B$28,Sheet1!$B$39),"")</f>
        <v/>
      </c>
      <c r="D75" s="52" t="str">
        <f>IFERROR(IPMT(IF(Sheet1!$B$30="نعم",VLOOKUP(Sheet1!$B$28,Sheet4!$I$3:$J$8,2,FALSE),VLOOKUP(Sheet1!$B$28,Sheet4!$L$3:$M$8,2,FALSE))/12,A75,Sheet1!$B$28,Sheet1!$B$39),"")</f>
        <v/>
      </c>
      <c r="G75" s="52" t="str">
        <f t="shared" si="4"/>
        <v xml:space="preserve"> </v>
      </c>
      <c r="L75" s="51" t="str">
        <f t="shared" si="5"/>
        <v/>
      </c>
      <c r="M75" s="53" t="str">
        <f t="shared" si="6"/>
        <v/>
      </c>
    </row>
    <row r="76" spans="1:13" x14ac:dyDescent="0.35">
      <c r="A76" t="str">
        <f>IF(A75="","",IF((A75+1)&lt;=Sheet1!$B$28,A75+1,""))</f>
        <v/>
      </c>
      <c r="B76" s="51" t="str">
        <f t="shared" si="7"/>
        <v/>
      </c>
      <c r="C76" s="52" t="str">
        <f>IFERROR(PPMT(IF(Sheet1!$B$30="نعم",VLOOKUP(Sheet1!$B$28,Sheet4!$I$3:$J$8,2,FALSE),VLOOKUP(Sheet1!$B$28,Sheet4!$L$3:$M$8,2,FALSE))/12,A76,Sheet1!$B$28,Sheet1!$B$39),"")</f>
        <v/>
      </c>
      <c r="D76" s="52" t="str">
        <f>IFERROR(IPMT(IF(Sheet1!$B$30="نعم",VLOOKUP(Sheet1!$B$28,Sheet4!$I$3:$J$8,2,FALSE),VLOOKUP(Sheet1!$B$28,Sheet4!$L$3:$M$8,2,FALSE))/12,A76,Sheet1!$B$28,Sheet1!$B$39),"")</f>
        <v/>
      </c>
      <c r="G76" s="52" t="str">
        <f t="shared" si="4"/>
        <v xml:space="preserve"> </v>
      </c>
      <c r="L76" s="51" t="str">
        <f t="shared" si="5"/>
        <v/>
      </c>
      <c r="M76" s="53" t="str">
        <f t="shared" si="6"/>
        <v/>
      </c>
    </row>
    <row r="77" spans="1:13" x14ac:dyDescent="0.35">
      <c r="A77" t="str">
        <f>IF(A76="","",IF((A76+1)&lt;=Sheet1!$B$28,A76+1,""))</f>
        <v/>
      </c>
      <c r="B77" s="51" t="str">
        <f t="shared" si="7"/>
        <v/>
      </c>
      <c r="C77" s="52" t="str">
        <f>IFERROR(PPMT(IF(Sheet1!$B$30="نعم",VLOOKUP(Sheet1!$B$28,Sheet4!$I$3:$J$8,2,FALSE),VLOOKUP(Sheet1!$B$28,Sheet4!$L$3:$M$8,2,FALSE))/12,A77,Sheet1!$B$28,Sheet1!$B$39),"")</f>
        <v/>
      </c>
      <c r="D77" s="52" t="str">
        <f>IFERROR(IPMT(IF(Sheet1!$B$30="نعم",VLOOKUP(Sheet1!$B$28,Sheet4!$I$3:$J$8,2,FALSE),VLOOKUP(Sheet1!$B$28,Sheet4!$L$3:$M$8,2,FALSE))/12,A77,Sheet1!$B$28,Sheet1!$B$39),"")</f>
        <v/>
      </c>
      <c r="G77" s="52" t="str">
        <f t="shared" si="4"/>
        <v xml:space="preserve"> </v>
      </c>
      <c r="L77" s="51" t="str">
        <f t="shared" si="5"/>
        <v/>
      </c>
      <c r="M77" s="53" t="str">
        <f t="shared" si="6"/>
        <v/>
      </c>
    </row>
    <row r="78" spans="1:13" x14ac:dyDescent="0.35">
      <c r="A78" t="str">
        <f>IF(A77="","",IF((A77+1)&lt;=Sheet1!$B$28,A77+1,""))</f>
        <v/>
      </c>
      <c r="B78" s="51" t="str">
        <f t="shared" si="7"/>
        <v/>
      </c>
      <c r="C78" s="52" t="str">
        <f>IFERROR(PPMT(IF(Sheet1!$B$30="نعم",VLOOKUP(Sheet1!$B$28,Sheet4!$I$3:$J$8,2,FALSE),VLOOKUP(Sheet1!$B$28,Sheet4!$L$3:$M$8,2,FALSE))/12,A78,Sheet1!$B$28,Sheet1!$B$39),"")</f>
        <v/>
      </c>
      <c r="D78" s="52" t="str">
        <f>IFERROR(IPMT(IF(Sheet1!$B$30="نعم",VLOOKUP(Sheet1!$B$28,Sheet4!$I$3:$J$8,2,FALSE),VLOOKUP(Sheet1!$B$28,Sheet4!$L$3:$M$8,2,FALSE))/12,A78,Sheet1!$B$28,Sheet1!$B$39),"")</f>
        <v/>
      </c>
      <c r="G78" s="52" t="str">
        <f t="shared" si="4"/>
        <v xml:space="preserve"> </v>
      </c>
      <c r="L78" s="51" t="str">
        <f t="shared" si="5"/>
        <v/>
      </c>
      <c r="M78" s="53" t="str">
        <f t="shared" si="6"/>
        <v/>
      </c>
    </row>
    <row r="79" spans="1:13" x14ac:dyDescent="0.35">
      <c r="A79" t="str">
        <f>IF(A78="","",IF((A78+1)&lt;=Sheet1!$B$28,A78+1,""))</f>
        <v/>
      </c>
      <c r="B79" s="51" t="str">
        <f t="shared" si="7"/>
        <v/>
      </c>
      <c r="C79" s="52" t="str">
        <f>IFERROR(PPMT(IF(Sheet1!$B$30="نعم",VLOOKUP(Sheet1!$B$28,Sheet4!$I$3:$J$8,2,FALSE),VLOOKUP(Sheet1!$B$28,Sheet4!$L$3:$M$8,2,FALSE))/12,A79,Sheet1!$B$28,Sheet1!$B$39),"")</f>
        <v/>
      </c>
      <c r="D79" s="52" t="str">
        <f>IFERROR(IPMT(IF(Sheet1!$B$30="نعم",VLOOKUP(Sheet1!$B$28,Sheet4!$I$3:$J$8,2,FALSE),VLOOKUP(Sheet1!$B$28,Sheet4!$L$3:$M$8,2,FALSE))/12,A79,Sheet1!$B$28,Sheet1!$B$39),"")</f>
        <v/>
      </c>
      <c r="G79" s="52" t="str">
        <f t="shared" si="4"/>
        <v xml:space="preserve"> </v>
      </c>
      <c r="L79" s="51" t="str">
        <f t="shared" si="5"/>
        <v/>
      </c>
      <c r="M79" s="53" t="str">
        <f t="shared" si="6"/>
        <v/>
      </c>
    </row>
    <row r="80" spans="1:13" x14ac:dyDescent="0.35">
      <c r="A80" t="str">
        <f>IF(A79="","",IF((A79+1)&lt;=Sheet1!$B$28,A79+1,""))</f>
        <v/>
      </c>
      <c r="B80" s="51" t="str">
        <f t="shared" si="7"/>
        <v/>
      </c>
      <c r="C80" s="52" t="str">
        <f>IFERROR(PPMT(IF(Sheet1!$B$30="نعم",VLOOKUP(Sheet1!$B$28,Sheet4!$I$3:$J$8,2,FALSE),VLOOKUP(Sheet1!$B$28,Sheet4!$L$3:$M$8,2,FALSE))/12,A80,Sheet1!$B$28,Sheet1!$B$39),"")</f>
        <v/>
      </c>
      <c r="D80" s="52" t="str">
        <f>IFERROR(IPMT(IF(Sheet1!$B$30="نعم",VLOOKUP(Sheet1!$B$28,Sheet4!$I$3:$J$8,2,FALSE),VLOOKUP(Sheet1!$B$28,Sheet4!$L$3:$M$8,2,FALSE))/12,A80,Sheet1!$B$28,Sheet1!$B$39),"")</f>
        <v/>
      </c>
      <c r="G80" s="52" t="str">
        <f t="shared" si="4"/>
        <v xml:space="preserve"> </v>
      </c>
      <c r="L80" s="51" t="str">
        <f t="shared" si="5"/>
        <v/>
      </c>
      <c r="M80" s="53" t="str">
        <f t="shared" si="6"/>
        <v/>
      </c>
    </row>
    <row r="81" spans="1:13" x14ac:dyDescent="0.35">
      <c r="A81" t="str">
        <f>IF(A80="","",IF((A80+1)&lt;=Sheet1!$B$28,A80+1,""))</f>
        <v/>
      </c>
      <c r="B81" s="51" t="str">
        <f t="shared" si="7"/>
        <v/>
      </c>
      <c r="C81" s="52" t="str">
        <f>IFERROR(PPMT(IF(Sheet1!$B$30="نعم",VLOOKUP(Sheet1!$B$28,Sheet4!$I$3:$J$8,2,FALSE),VLOOKUP(Sheet1!$B$28,Sheet4!$L$3:$M$8,2,FALSE))/12,A81,Sheet1!$B$28,Sheet1!$B$39),"")</f>
        <v/>
      </c>
      <c r="D81" s="52" t="str">
        <f>IFERROR(IPMT(IF(Sheet1!$B$30="نعم",VLOOKUP(Sheet1!$B$28,Sheet4!$I$3:$J$8,2,FALSE),VLOOKUP(Sheet1!$B$28,Sheet4!$L$3:$M$8,2,FALSE))/12,A81,Sheet1!$B$28,Sheet1!$B$39),"")</f>
        <v/>
      </c>
      <c r="G81" s="52" t="str">
        <f t="shared" si="4"/>
        <v xml:space="preserve"> </v>
      </c>
      <c r="L81" s="51" t="str">
        <f t="shared" si="5"/>
        <v/>
      </c>
      <c r="M81" s="53" t="str">
        <f t="shared" si="6"/>
        <v/>
      </c>
    </row>
    <row r="82" spans="1:13" x14ac:dyDescent="0.35">
      <c r="A82" t="str">
        <f>IF(A81="","",IF((A81+1)&lt;=Sheet1!$B$28,A81+1,""))</f>
        <v/>
      </c>
      <c r="B82" s="51" t="str">
        <f t="shared" si="7"/>
        <v/>
      </c>
      <c r="C82" s="52" t="str">
        <f>IFERROR(PPMT(IF(Sheet1!$B$30="نعم",VLOOKUP(Sheet1!$B$28,Sheet4!$I$3:$J$8,2,FALSE),VLOOKUP(Sheet1!$B$28,Sheet4!$L$3:$M$8,2,FALSE))/12,A82,Sheet1!$B$28,Sheet1!$B$39),"")</f>
        <v/>
      </c>
      <c r="D82" s="52" t="str">
        <f>IFERROR(IPMT(IF(Sheet1!$B$30="نعم",VLOOKUP(Sheet1!$B$28,Sheet4!$I$3:$J$8,2,FALSE),VLOOKUP(Sheet1!$B$28,Sheet4!$L$3:$M$8,2,FALSE))/12,A82,Sheet1!$B$28,Sheet1!$B$39),"")</f>
        <v/>
      </c>
      <c r="G82" s="52" t="str">
        <f t="shared" si="4"/>
        <v xml:space="preserve"> </v>
      </c>
      <c r="L82" s="51" t="str">
        <f t="shared" si="5"/>
        <v/>
      </c>
      <c r="M82" s="53" t="str">
        <f t="shared" si="6"/>
        <v/>
      </c>
    </row>
    <row r="83" spans="1:13" x14ac:dyDescent="0.35">
      <c r="A83" t="str">
        <f>IF(A82="","",IF((A82+1)&lt;=Sheet1!$B$28,A82+1,""))</f>
        <v/>
      </c>
      <c r="B83" s="51" t="str">
        <f t="shared" si="7"/>
        <v/>
      </c>
      <c r="C83" s="52" t="str">
        <f>IFERROR(PPMT(IF(Sheet1!$B$30="نعم",VLOOKUP(Sheet1!$B$28,Sheet4!$I$3:$J$8,2,FALSE),VLOOKUP(Sheet1!$B$28,Sheet4!$L$3:$M$8,2,FALSE))/12,A83,Sheet1!$B$28,Sheet1!$B$39),"")</f>
        <v/>
      </c>
      <c r="D83" s="52" t="str">
        <f>IFERROR(IPMT(IF(Sheet1!$B$30="نعم",VLOOKUP(Sheet1!$B$28,Sheet4!$I$3:$J$8,2,FALSE),VLOOKUP(Sheet1!$B$28,Sheet4!$L$3:$M$8,2,FALSE))/12,A83,Sheet1!$B$28,Sheet1!$B$39),"")</f>
        <v/>
      </c>
      <c r="G83" s="52" t="str">
        <f t="shared" si="4"/>
        <v xml:space="preserve"> </v>
      </c>
      <c r="L83" s="51" t="str">
        <f t="shared" si="5"/>
        <v/>
      </c>
      <c r="M83" s="53" t="str">
        <f t="shared" si="6"/>
        <v/>
      </c>
    </row>
    <row r="84" spans="1:13" x14ac:dyDescent="0.35">
      <c r="A84" t="str">
        <f>IF(A83="","",IF((A83+1)&lt;=Sheet1!$B$28,A83+1,""))</f>
        <v/>
      </c>
      <c r="B84" s="51" t="str">
        <f t="shared" si="7"/>
        <v/>
      </c>
      <c r="C84" s="52" t="str">
        <f>IFERROR(PPMT(IF(Sheet1!$B$30="نعم",VLOOKUP(Sheet1!$B$28,Sheet4!$I$3:$J$8,2,FALSE),VLOOKUP(Sheet1!$B$28,Sheet4!$L$3:$M$8,2,FALSE))/12,A84,Sheet1!$B$28,Sheet1!$B$39),"")</f>
        <v/>
      </c>
      <c r="D84" s="52" t="str">
        <f>IFERROR(IPMT(IF(Sheet1!$B$30="نعم",VLOOKUP(Sheet1!$B$28,Sheet4!$I$3:$J$8,2,FALSE),VLOOKUP(Sheet1!$B$28,Sheet4!$L$3:$M$8,2,FALSE))/12,A84,Sheet1!$B$28,Sheet1!$B$39),"")</f>
        <v/>
      </c>
      <c r="G84" s="52" t="str">
        <f t="shared" si="4"/>
        <v xml:space="preserve"> </v>
      </c>
      <c r="L84" s="51" t="str">
        <f t="shared" si="5"/>
        <v/>
      </c>
      <c r="M84" s="53" t="str">
        <f t="shared" si="6"/>
        <v/>
      </c>
    </row>
    <row r="85" spans="1:13" x14ac:dyDescent="0.35">
      <c r="A85" t="str">
        <f>IF(A84="","",IF((A84+1)&lt;=Sheet1!$B$28,A84+1,""))</f>
        <v/>
      </c>
      <c r="B85" s="51" t="str">
        <f t="shared" si="7"/>
        <v/>
      </c>
      <c r="C85" s="52" t="str">
        <f>IFERROR(PPMT(IF(Sheet1!$B$30="نعم",VLOOKUP(Sheet1!$B$28,Sheet4!$I$3:$J$8,2,FALSE),VLOOKUP(Sheet1!$B$28,Sheet4!$L$3:$M$8,2,FALSE))/12,A85,Sheet1!$B$28,Sheet1!$B$39),"")</f>
        <v/>
      </c>
      <c r="D85" s="52" t="str">
        <f>IFERROR(IPMT(IF(Sheet1!$B$30="نعم",VLOOKUP(Sheet1!$B$28,Sheet4!$I$3:$J$8,2,FALSE),VLOOKUP(Sheet1!$B$28,Sheet4!$L$3:$M$8,2,FALSE))/12,A85,Sheet1!$B$28,Sheet1!$B$39),"")</f>
        <v/>
      </c>
      <c r="G85" s="52" t="str">
        <f t="shared" si="4"/>
        <v xml:space="preserve"> </v>
      </c>
      <c r="L85" s="51" t="str">
        <f t="shared" si="5"/>
        <v/>
      </c>
      <c r="M85" s="53" t="str">
        <f t="shared" si="6"/>
        <v/>
      </c>
    </row>
    <row r="86" spans="1:13" x14ac:dyDescent="0.35">
      <c r="A86" t="str">
        <f>IF(A85="","",IF((A85+1)&lt;=Sheet1!$B$28,A85+1,""))</f>
        <v/>
      </c>
      <c r="B86" s="51" t="str">
        <f t="shared" si="7"/>
        <v/>
      </c>
      <c r="C86" s="52" t="str">
        <f>IFERROR(PPMT(IF(Sheet1!$B$30="نعم",VLOOKUP(Sheet1!$B$28,Sheet4!$I$3:$J$8,2,FALSE),VLOOKUP(Sheet1!$B$28,Sheet4!$L$3:$M$8,2,FALSE))/12,A86,Sheet1!$B$28,Sheet1!$B$39),"")</f>
        <v/>
      </c>
      <c r="D86" s="52" t="str">
        <f>IFERROR(IPMT(IF(Sheet1!$B$30="نعم",VLOOKUP(Sheet1!$B$28,Sheet4!$I$3:$J$8,2,FALSE),VLOOKUP(Sheet1!$B$28,Sheet4!$L$3:$M$8,2,FALSE))/12,A86,Sheet1!$B$28,Sheet1!$B$39),"")</f>
        <v/>
      </c>
      <c r="G86" s="52" t="str">
        <f t="shared" si="4"/>
        <v xml:space="preserve"> </v>
      </c>
      <c r="L86" s="51" t="str">
        <f t="shared" si="5"/>
        <v/>
      </c>
      <c r="M86" s="53" t="str">
        <f t="shared" si="6"/>
        <v/>
      </c>
    </row>
    <row r="87" spans="1:13" x14ac:dyDescent="0.35">
      <c r="A87" t="str">
        <f>IF(A86="","",IF((A86+1)&lt;=Sheet1!$B$28,A86+1,""))</f>
        <v/>
      </c>
      <c r="B87" s="51" t="str">
        <f t="shared" si="7"/>
        <v/>
      </c>
      <c r="C87" s="52" t="str">
        <f>IFERROR(PPMT(IF(Sheet1!$B$30="نعم",VLOOKUP(Sheet1!$B$28,Sheet4!$I$3:$J$8,2,FALSE),VLOOKUP(Sheet1!$B$28,Sheet4!$L$3:$M$8,2,FALSE))/12,A87,Sheet1!$B$28,Sheet1!$B$39),"")</f>
        <v/>
      </c>
      <c r="D87" s="52" t="str">
        <f>IFERROR(IPMT(IF(Sheet1!$B$30="نعم",VLOOKUP(Sheet1!$B$28,Sheet4!$I$3:$J$8,2,FALSE),VLOOKUP(Sheet1!$B$28,Sheet4!$L$3:$M$8,2,FALSE))/12,A87,Sheet1!$B$28,Sheet1!$B$39),"")</f>
        <v/>
      </c>
      <c r="G87" s="52" t="str">
        <f t="shared" si="4"/>
        <v xml:space="preserve"> </v>
      </c>
      <c r="L87" s="51" t="str">
        <f t="shared" si="5"/>
        <v/>
      </c>
      <c r="M87" s="53" t="str">
        <f t="shared" si="6"/>
        <v/>
      </c>
    </row>
    <row r="88" spans="1:13" x14ac:dyDescent="0.35">
      <c r="A88" t="str">
        <f>IF(A87="","",IF((A87+1)&lt;=Sheet1!$B$28,A87+1,""))</f>
        <v/>
      </c>
      <c r="B88" s="51" t="str">
        <f t="shared" si="7"/>
        <v/>
      </c>
      <c r="C88" s="52" t="str">
        <f>IFERROR(PPMT(IF(Sheet1!$B$30="نعم",VLOOKUP(Sheet1!$B$28,Sheet4!$I$3:$J$8,2,FALSE),VLOOKUP(Sheet1!$B$28,Sheet4!$L$3:$M$8,2,FALSE))/12,A88,Sheet1!$B$28,Sheet1!$B$39),"")</f>
        <v/>
      </c>
      <c r="D88" s="52" t="str">
        <f>IFERROR(IPMT(IF(Sheet1!$B$30="نعم",VLOOKUP(Sheet1!$B$28,Sheet4!$I$3:$J$8,2,FALSE),VLOOKUP(Sheet1!$B$28,Sheet4!$L$3:$M$8,2,FALSE))/12,A88,Sheet1!$B$28,Sheet1!$B$39),"")</f>
        <v/>
      </c>
      <c r="G88" s="52" t="str">
        <f t="shared" si="4"/>
        <v xml:space="preserve"> </v>
      </c>
      <c r="L88" s="51" t="str">
        <f t="shared" si="5"/>
        <v/>
      </c>
      <c r="M88" s="53" t="str">
        <f t="shared" si="6"/>
        <v/>
      </c>
    </row>
    <row r="89" spans="1:13" x14ac:dyDescent="0.35">
      <c r="A89" t="str">
        <f>IF(A88="","",IF((A88+1)&lt;=Sheet1!$B$28,A88+1,""))</f>
        <v/>
      </c>
      <c r="B89" s="51" t="str">
        <f t="shared" si="7"/>
        <v/>
      </c>
      <c r="C89" s="52" t="str">
        <f>IFERROR(PPMT(IF(Sheet1!$B$30="نعم",VLOOKUP(Sheet1!$B$28,Sheet4!$I$3:$J$8,2,FALSE),VLOOKUP(Sheet1!$B$28,Sheet4!$L$3:$M$8,2,FALSE))/12,A89,Sheet1!$B$28,Sheet1!$B$39),"")</f>
        <v/>
      </c>
      <c r="D89" s="52" t="str">
        <f>IFERROR(IPMT(IF(Sheet1!$B$30="نعم",VLOOKUP(Sheet1!$B$28,Sheet4!$I$3:$J$8,2,FALSE),VLOOKUP(Sheet1!$B$28,Sheet4!$L$3:$M$8,2,FALSE))/12,A89,Sheet1!$B$28,Sheet1!$B$39),"")</f>
        <v/>
      </c>
      <c r="G89" s="52" t="str">
        <f t="shared" si="4"/>
        <v xml:space="preserve"> </v>
      </c>
      <c r="L89" s="51" t="str">
        <f t="shared" si="5"/>
        <v/>
      </c>
      <c r="M89" s="53" t="str">
        <f t="shared" si="6"/>
        <v/>
      </c>
    </row>
    <row r="90" spans="1:13" x14ac:dyDescent="0.35">
      <c r="A90" t="str">
        <f>IF(A89="","",IF((A89+1)&lt;=Sheet1!$B$28,A89+1,""))</f>
        <v/>
      </c>
      <c r="B90" s="51" t="str">
        <f t="shared" si="7"/>
        <v/>
      </c>
      <c r="C90" s="52" t="str">
        <f>IFERROR(PPMT(IF(Sheet1!$B$30="نعم",VLOOKUP(Sheet1!$B$28,Sheet4!$I$3:$J$8,2,FALSE),VLOOKUP(Sheet1!$B$28,Sheet4!$L$3:$M$8,2,FALSE))/12,A90,Sheet1!$B$28,Sheet1!$B$39),"")</f>
        <v/>
      </c>
      <c r="D90" s="52" t="str">
        <f>IFERROR(IPMT(IF(Sheet1!$B$30="نعم",VLOOKUP(Sheet1!$B$28,Sheet4!$I$3:$J$8,2,FALSE),VLOOKUP(Sheet1!$B$28,Sheet4!$L$3:$M$8,2,FALSE))/12,A90,Sheet1!$B$28,Sheet1!$B$39),"")</f>
        <v/>
      </c>
      <c r="G90" s="52" t="str">
        <f t="shared" si="4"/>
        <v xml:space="preserve"> </v>
      </c>
      <c r="L90" s="51" t="str">
        <f t="shared" si="5"/>
        <v/>
      </c>
      <c r="M90" s="53" t="str">
        <f t="shared" si="6"/>
        <v/>
      </c>
    </row>
    <row r="91" spans="1:13" x14ac:dyDescent="0.35">
      <c r="A91" t="str">
        <f>IF(A90="","",IF((A90+1)&lt;=Sheet1!$B$28,A90+1,""))</f>
        <v/>
      </c>
      <c r="B91" s="51" t="str">
        <f t="shared" si="7"/>
        <v/>
      </c>
      <c r="C91" s="52" t="str">
        <f>IFERROR(PPMT(IF(Sheet1!$B$30="نعم",VLOOKUP(Sheet1!$B$28,Sheet4!$I$3:$J$8,2,FALSE),VLOOKUP(Sheet1!$B$28,Sheet4!$L$3:$M$8,2,FALSE))/12,A91,Sheet1!$B$28,Sheet1!$B$39),"")</f>
        <v/>
      </c>
      <c r="D91" s="52" t="str">
        <f>IFERROR(IPMT(IF(Sheet1!$B$30="نعم",VLOOKUP(Sheet1!$B$28,Sheet4!$I$3:$J$8,2,FALSE),VLOOKUP(Sheet1!$B$28,Sheet4!$L$3:$M$8,2,FALSE))/12,A91,Sheet1!$B$28,Sheet1!$B$39),"")</f>
        <v/>
      </c>
      <c r="G91" s="52" t="str">
        <f t="shared" si="4"/>
        <v xml:space="preserve"> </v>
      </c>
      <c r="L91" s="51" t="str">
        <f t="shared" si="5"/>
        <v/>
      </c>
      <c r="M91" s="53" t="str">
        <f t="shared" si="6"/>
        <v/>
      </c>
    </row>
    <row r="92" spans="1:13" x14ac:dyDescent="0.35">
      <c r="A92" t="str">
        <f>IF(A91="","",IF((A91+1)&lt;=Sheet1!$B$28,A91+1,""))</f>
        <v/>
      </c>
      <c r="B92" s="51" t="str">
        <f t="shared" si="7"/>
        <v/>
      </c>
      <c r="C92" s="52" t="str">
        <f>IFERROR(PPMT(IF(Sheet1!$B$30="نعم",VLOOKUP(Sheet1!$B$28,Sheet4!$I$3:$J$8,2,FALSE),VLOOKUP(Sheet1!$B$28,Sheet4!$L$3:$M$8,2,FALSE))/12,A92,Sheet1!$B$28,Sheet1!$B$39),"")</f>
        <v/>
      </c>
      <c r="D92" s="52" t="str">
        <f>IFERROR(IPMT(IF(Sheet1!$B$30="نعم",VLOOKUP(Sheet1!$B$28,Sheet4!$I$3:$J$8,2,FALSE),VLOOKUP(Sheet1!$B$28,Sheet4!$L$3:$M$8,2,FALSE))/12,A92,Sheet1!$B$28,Sheet1!$B$39),"")</f>
        <v/>
      </c>
      <c r="G92" s="52" t="str">
        <f t="shared" si="4"/>
        <v xml:space="preserve"> </v>
      </c>
      <c r="L92" s="51" t="str">
        <f t="shared" si="5"/>
        <v/>
      </c>
      <c r="M92" s="53" t="str">
        <f t="shared" si="6"/>
        <v/>
      </c>
    </row>
    <row r="93" spans="1:13" x14ac:dyDescent="0.35">
      <c r="A93" t="str">
        <f>IF(A92="","",IF((A92+1)&lt;=Sheet1!$B$28,A92+1,""))</f>
        <v/>
      </c>
      <c r="B93" s="51" t="str">
        <f t="shared" si="7"/>
        <v/>
      </c>
      <c r="C93" s="52" t="str">
        <f>IFERROR(PPMT(IF(Sheet1!$B$30="نعم",VLOOKUP(Sheet1!$B$28,Sheet4!$I$3:$J$8,2,FALSE),VLOOKUP(Sheet1!$B$28,Sheet4!$L$3:$M$8,2,FALSE))/12,A93,Sheet1!$B$28,Sheet1!$B$39),"")</f>
        <v/>
      </c>
      <c r="D93" s="52" t="str">
        <f>IFERROR(IPMT(IF(Sheet1!$B$30="نعم",VLOOKUP(Sheet1!$B$28,Sheet4!$I$3:$J$8,2,FALSE),VLOOKUP(Sheet1!$B$28,Sheet4!$L$3:$M$8,2,FALSE))/12,A93,Sheet1!$B$28,Sheet1!$B$39),"")</f>
        <v/>
      </c>
      <c r="G93" s="52" t="str">
        <f t="shared" si="4"/>
        <v xml:space="preserve"> </v>
      </c>
      <c r="L93" s="51" t="str">
        <f t="shared" si="5"/>
        <v/>
      </c>
      <c r="M93" s="53" t="str">
        <f t="shared" si="6"/>
        <v/>
      </c>
    </row>
    <row r="94" spans="1:13" x14ac:dyDescent="0.35">
      <c r="A94" t="str">
        <f>IF(A93="","",IF((A93+1)&lt;=Sheet1!$B$28,A93+1,""))</f>
        <v/>
      </c>
      <c r="B94" s="51" t="str">
        <f t="shared" si="7"/>
        <v/>
      </c>
      <c r="C94" s="52" t="str">
        <f>IFERROR(PPMT(IF(Sheet1!$B$30="نعم",VLOOKUP(Sheet1!$B$28,Sheet4!$I$3:$J$8,2,FALSE),VLOOKUP(Sheet1!$B$28,Sheet4!$L$3:$M$8,2,FALSE))/12,A94,Sheet1!$B$28,Sheet1!$B$39),"")</f>
        <v/>
      </c>
      <c r="D94" s="52" t="str">
        <f>IFERROR(IPMT(IF(Sheet1!$B$30="نعم",VLOOKUP(Sheet1!$B$28,Sheet4!$I$3:$J$8,2,FALSE),VLOOKUP(Sheet1!$B$28,Sheet4!$L$3:$M$8,2,FALSE))/12,A94,Sheet1!$B$28,Sheet1!$B$39),"")</f>
        <v/>
      </c>
      <c r="G94" s="52" t="str">
        <f t="shared" si="4"/>
        <v xml:space="preserve"> </v>
      </c>
      <c r="L94" s="51" t="str">
        <f t="shared" si="5"/>
        <v/>
      </c>
      <c r="M94" s="53" t="str">
        <f t="shared" si="6"/>
        <v/>
      </c>
    </row>
    <row r="95" spans="1:13" x14ac:dyDescent="0.35">
      <c r="A95" t="str">
        <f>IF(A94="","",IF((A94+1)&lt;=Sheet1!$B$28,A94+1,""))</f>
        <v/>
      </c>
      <c r="B95" s="51" t="str">
        <f t="shared" si="7"/>
        <v/>
      </c>
      <c r="C95" s="52" t="str">
        <f>IFERROR(PPMT(IF(Sheet1!$B$30="نعم",VLOOKUP(Sheet1!$B$28,Sheet4!$I$3:$J$8,2,FALSE),VLOOKUP(Sheet1!$B$28,Sheet4!$L$3:$M$8,2,FALSE))/12,A95,Sheet1!$B$28,Sheet1!$B$39),"")</f>
        <v/>
      </c>
      <c r="D95" s="52" t="str">
        <f>IFERROR(IPMT(IF(Sheet1!$B$30="نعم",VLOOKUP(Sheet1!$B$28,Sheet4!$I$3:$J$8,2,FALSE),VLOOKUP(Sheet1!$B$28,Sheet4!$L$3:$M$8,2,FALSE))/12,A95,Sheet1!$B$28,Sheet1!$B$39),"")</f>
        <v/>
      </c>
      <c r="G95" s="52" t="str">
        <f t="shared" si="4"/>
        <v xml:space="preserve"> </v>
      </c>
      <c r="L95" s="51" t="str">
        <f t="shared" si="5"/>
        <v/>
      </c>
      <c r="M95" s="53" t="str">
        <f t="shared" si="6"/>
        <v/>
      </c>
    </row>
    <row r="96" spans="1:13" x14ac:dyDescent="0.35">
      <c r="A96" t="str">
        <f>IF(A95="","",IF((A95+1)&lt;=Sheet1!$B$28,A95+1,""))</f>
        <v/>
      </c>
      <c r="B96" s="51" t="str">
        <f t="shared" si="7"/>
        <v/>
      </c>
      <c r="C96" s="52" t="str">
        <f>IFERROR(PPMT(IF(Sheet1!$B$30="نعم",VLOOKUP(Sheet1!$B$28,Sheet4!$I$3:$J$8,2,FALSE),VLOOKUP(Sheet1!$B$28,Sheet4!$L$3:$M$8,2,FALSE))/12,A96,Sheet1!$B$28,Sheet1!$B$39),"")</f>
        <v/>
      </c>
      <c r="D96" s="52" t="str">
        <f>IFERROR(IPMT(IF(Sheet1!$B$30="نعم",VLOOKUP(Sheet1!$B$28,Sheet4!$I$3:$J$8,2,FALSE),VLOOKUP(Sheet1!$B$28,Sheet4!$L$3:$M$8,2,FALSE))/12,A96,Sheet1!$B$28,Sheet1!$B$39),"")</f>
        <v/>
      </c>
      <c r="G96" s="52" t="str">
        <f t="shared" si="4"/>
        <v xml:space="preserve"> </v>
      </c>
      <c r="L96" s="51" t="str">
        <f t="shared" si="5"/>
        <v/>
      </c>
      <c r="M96" s="53" t="str">
        <f t="shared" si="6"/>
        <v/>
      </c>
    </row>
    <row r="97" spans="1:13" x14ac:dyDescent="0.35">
      <c r="A97" t="str">
        <f>IF(A96="","",IF((A96+1)&lt;=Sheet1!$B$28,A96+1,""))</f>
        <v/>
      </c>
      <c r="B97" s="51" t="str">
        <f t="shared" si="7"/>
        <v/>
      </c>
      <c r="C97" s="52" t="str">
        <f>IFERROR(PPMT(IF(Sheet1!$B$30="نعم",VLOOKUP(Sheet1!$B$28,Sheet4!$I$3:$J$8,2,FALSE),VLOOKUP(Sheet1!$B$28,Sheet4!$L$3:$M$8,2,FALSE))/12,A97,Sheet1!$B$28,Sheet1!$B$39),"")</f>
        <v/>
      </c>
      <c r="D97" s="52" t="str">
        <f>IFERROR(IPMT(IF(Sheet1!$B$30="نعم",VLOOKUP(Sheet1!$B$28,Sheet4!$I$3:$J$8,2,FALSE),VLOOKUP(Sheet1!$B$28,Sheet4!$L$3:$M$8,2,FALSE))/12,A97,Sheet1!$B$28,Sheet1!$B$39),"")</f>
        <v/>
      </c>
      <c r="G97" s="52" t="str">
        <f t="shared" si="4"/>
        <v xml:space="preserve"> </v>
      </c>
      <c r="L97" s="51" t="str">
        <f t="shared" si="5"/>
        <v/>
      </c>
      <c r="M97" s="53" t="str">
        <f t="shared" si="6"/>
        <v/>
      </c>
    </row>
    <row r="98" spans="1:13" x14ac:dyDescent="0.35">
      <c r="A98" t="str">
        <f>IF(A97="","",IF((A97+1)&lt;=Sheet1!$B$28,A97+1,""))</f>
        <v/>
      </c>
      <c r="B98" s="51" t="str">
        <f t="shared" si="7"/>
        <v/>
      </c>
      <c r="C98" s="52" t="str">
        <f>IFERROR(PPMT(IF(Sheet1!$B$30="نعم",VLOOKUP(Sheet1!$B$28,Sheet4!$I$3:$J$8,2,FALSE),VLOOKUP(Sheet1!$B$28,Sheet4!$L$3:$M$8,2,FALSE))/12,A98,Sheet1!$B$28,Sheet1!$B$39),"")</f>
        <v/>
      </c>
      <c r="D98" s="52" t="str">
        <f>IFERROR(IPMT(IF(Sheet1!$B$30="نعم",VLOOKUP(Sheet1!$B$28,Sheet4!$I$3:$J$8,2,FALSE),VLOOKUP(Sheet1!$B$28,Sheet4!$L$3:$M$8,2,FALSE))/12,A98,Sheet1!$B$28,Sheet1!$B$39),"")</f>
        <v/>
      </c>
      <c r="G98" s="52" t="str">
        <f t="shared" si="4"/>
        <v xml:space="preserve"> </v>
      </c>
      <c r="L98" s="51" t="str">
        <f t="shared" si="5"/>
        <v/>
      </c>
      <c r="M98" s="53" t="str">
        <f t="shared" si="6"/>
        <v/>
      </c>
    </row>
    <row r="99" spans="1:13" x14ac:dyDescent="0.35">
      <c r="A99" t="str">
        <f>IF(A98="","",IF((A98+1)&lt;=Sheet1!$B$28,A98+1,""))</f>
        <v/>
      </c>
      <c r="B99" s="51" t="str">
        <f t="shared" si="7"/>
        <v/>
      </c>
      <c r="C99" s="52" t="str">
        <f>IFERROR(PPMT(IF(Sheet1!$B$30="نعم",VLOOKUP(Sheet1!$B$28,Sheet4!$I$3:$J$8,2,FALSE),VLOOKUP(Sheet1!$B$28,Sheet4!$L$3:$M$8,2,FALSE))/12,A99,Sheet1!$B$28,Sheet1!$B$39),"")</f>
        <v/>
      </c>
      <c r="D99" s="52" t="str">
        <f>IFERROR(IPMT(IF(Sheet1!$B$30="نعم",VLOOKUP(Sheet1!$B$28,Sheet4!$I$3:$J$8,2,FALSE),VLOOKUP(Sheet1!$B$28,Sheet4!$L$3:$M$8,2,FALSE))/12,A99,Sheet1!$B$28,Sheet1!$B$39),"")</f>
        <v/>
      </c>
      <c r="G99" s="52" t="str">
        <f t="shared" si="4"/>
        <v xml:space="preserve"> </v>
      </c>
      <c r="L99" s="51" t="str">
        <f t="shared" si="5"/>
        <v/>
      </c>
      <c r="M99" s="53" t="str">
        <f t="shared" si="6"/>
        <v/>
      </c>
    </row>
    <row r="100" spans="1:13" x14ac:dyDescent="0.35">
      <c r="A100" t="str">
        <f>IF(A99="","",IF((A99+1)&lt;=Sheet1!$B$28,A99+1,""))</f>
        <v/>
      </c>
      <c r="B100" s="51" t="str">
        <f t="shared" si="7"/>
        <v/>
      </c>
      <c r="C100" s="52" t="str">
        <f>IFERROR(PPMT(IF(Sheet1!$B$30="نعم",VLOOKUP(Sheet1!$B$28,Sheet4!$I$3:$J$8,2,FALSE),VLOOKUP(Sheet1!$B$28,Sheet4!$L$3:$M$8,2,FALSE))/12,A100,Sheet1!$B$28,Sheet1!$B$39),"")</f>
        <v/>
      </c>
      <c r="D100" s="52" t="str">
        <f>IFERROR(IPMT(IF(Sheet1!$B$30="نعم",VLOOKUP(Sheet1!$B$28,Sheet4!$I$3:$J$8,2,FALSE),VLOOKUP(Sheet1!$B$28,Sheet4!$L$3:$M$8,2,FALSE))/12,A100,Sheet1!$B$28,Sheet1!$B$39),"")</f>
        <v/>
      </c>
      <c r="G100" s="52" t="str">
        <f t="shared" si="4"/>
        <v xml:space="preserve"> </v>
      </c>
      <c r="L100" s="51" t="str">
        <f t="shared" si="5"/>
        <v/>
      </c>
      <c r="M100" s="53" t="str">
        <f t="shared" si="6"/>
        <v/>
      </c>
    </row>
    <row r="101" spans="1:13" x14ac:dyDescent="0.35">
      <c r="A101" t="str">
        <f>IF(A100="","",IF((A100+1)&lt;=Sheet1!$B$28,A100+1,""))</f>
        <v/>
      </c>
      <c r="B101" s="51" t="str">
        <f t="shared" si="7"/>
        <v/>
      </c>
      <c r="C101" s="52" t="str">
        <f>IFERROR(PPMT(IF(Sheet1!$B$30="نعم",VLOOKUP(Sheet1!$B$28,Sheet4!$I$3:$J$8,2,FALSE),VLOOKUP(Sheet1!$B$28,Sheet4!$L$3:$M$8,2,FALSE))/12,A101,Sheet1!$B$28,Sheet1!$B$39),"")</f>
        <v/>
      </c>
      <c r="D101" s="52" t="str">
        <f>IFERROR(IPMT(IF(Sheet1!$B$30="نعم",VLOOKUP(Sheet1!$B$28,Sheet4!$I$3:$J$8,2,FALSE),VLOOKUP(Sheet1!$B$28,Sheet4!$L$3:$M$8,2,FALSE))/12,A101,Sheet1!$B$28,Sheet1!$B$39),"")</f>
        <v/>
      </c>
      <c r="G101" s="52" t="str">
        <f t="shared" si="4"/>
        <v xml:space="preserve"> </v>
      </c>
      <c r="L101" s="51" t="str">
        <f t="shared" si="5"/>
        <v/>
      </c>
      <c r="M101" s="53" t="str">
        <f t="shared" si="6"/>
        <v/>
      </c>
    </row>
    <row r="102" spans="1:13" x14ac:dyDescent="0.35">
      <c r="A102" t="str">
        <f>IF(A101="","",IF((A101+1)&lt;=Sheet1!$B$28,A101+1,""))</f>
        <v/>
      </c>
      <c r="B102" s="51" t="str">
        <f t="shared" si="7"/>
        <v/>
      </c>
      <c r="C102" s="52" t="str">
        <f>IFERROR(PPMT(IF(Sheet1!$B$30="نعم",VLOOKUP(Sheet1!$B$28,Sheet4!$I$3:$J$8,2,FALSE),VLOOKUP(Sheet1!$B$28,Sheet4!$L$3:$M$8,2,FALSE))/12,A102,Sheet1!$B$28,Sheet1!$B$39),"")</f>
        <v/>
      </c>
      <c r="D102" s="52" t="str">
        <f>IFERROR(IPMT(IF(Sheet1!$B$30="نعم",VLOOKUP(Sheet1!$B$28,Sheet4!$I$3:$J$8,2,FALSE),VLOOKUP(Sheet1!$B$28,Sheet4!$L$3:$M$8,2,FALSE))/12,A102,Sheet1!$B$28,Sheet1!$B$39),"")</f>
        <v/>
      </c>
      <c r="G102" s="52" t="str">
        <f t="shared" si="4"/>
        <v xml:space="preserve"> </v>
      </c>
      <c r="L102" s="51" t="str">
        <f t="shared" si="5"/>
        <v/>
      </c>
      <c r="M102" s="53" t="str">
        <f t="shared" si="6"/>
        <v/>
      </c>
    </row>
    <row r="103" spans="1:13" x14ac:dyDescent="0.35">
      <c r="A103" t="str">
        <f>IF(A102="","",IF((A102+1)&lt;=Sheet1!$B$28,A102+1,""))</f>
        <v/>
      </c>
      <c r="B103" s="51" t="str">
        <f t="shared" si="7"/>
        <v/>
      </c>
      <c r="C103" s="52" t="str">
        <f>IFERROR(PPMT(IF(Sheet1!$B$30="نعم",VLOOKUP(Sheet1!$B$28,Sheet4!$I$3:$J$8,2,FALSE),VLOOKUP(Sheet1!$B$28,Sheet4!$L$3:$M$8,2,FALSE))/12,A103,Sheet1!$B$28,Sheet1!$B$39),"")</f>
        <v/>
      </c>
      <c r="D103" s="52" t="str">
        <f>IFERROR(IPMT(IF(Sheet1!$B$30="نعم",VLOOKUP(Sheet1!$B$28,Sheet4!$I$3:$J$8,2,FALSE),VLOOKUP(Sheet1!$B$28,Sheet4!$L$3:$M$8,2,FALSE))/12,A103,Sheet1!$B$28,Sheet1!$B$39),"")</f>
        <v/>
      </c>
      <c r="G103" s="52" t="str">
        <f t="shared" si="4"/>
        <v xml:space="preserve"> </v>
      </c>
      <c r="L103" s="51" t="str">
        <f t="shared" si="5"/>
        <v/>
      </c>
      <c r="M103" s="53" t="str">
        <f t="shared" si="6"/>
        <v/>
      </c>
    </row>
    <row r="104" spans="1:13" x14ac:dyDescent="0.35">
      <c r="A104" t="str">
        <f>IF(A103="","",IF((A103+1)&lt;=Sheet1!$B$28,A103+1,""))</f>
        <v/>
      </c>
      <c r="B104" s="51" t="str">
        <f t="shared" si="7"/>
        <v/>
      </c>
      <c r="C104" s="52" t="str">
        <f>IFERROR(PPMT(IF(Sheet1!$B$30="نعم",VLOOKUP(Sheet1!$B$28,Sheet4!$I$3:$J$8,2,FALSE),VLOOKUP(Sheet1!$B$28,Sheet4!$L$3:$M$8,2,FALSE))/12,A104,Sheet1!$B$28,Sheet1!$B$39),"")</f>
        <v/>
      </c>
      <c r="D104" s="52" t="str">
        <f>IFERROR(IPMT(IF(Sheet1!$B$30="نعم",VLOOKUP(Sheet1!$B$28,Sheet4!$I$3:$J$8,2,FALSE),VLOOKUP(Sheet1!$B$28,Sheet4!$L$3:$M$8,2,FALSE))/12,A104,Sheet1!$B$28,Sheet1!$B$39),"")</f>
        <v/>
      </c>
      <c r="G104" s="52" t="str">
        <f t="shared" si="4"/>
        <v xml:space="preserve"> </v>
      </c>
      <c r="L104" s="51" t="str">
        <f t="shared" si="5"/>
        <v/>
      </c>
      <c r="M104" s="53" t="str">
        <f t="shared" si="6"/>
        <v/>
      </c>
    </row>
    <row r="105" spans="1:13" x14ac:dyDescent="0.35">
      <c r="A105" t="str">
        <f>IF(A104="","",IF((A104+1)&lt;=Sheet1!$B$28,A104+1,""))</f>
        <v/>
      </c>
      <c r="B105" s="51" t="str">
        <f t="shared" si="7"/>
        <v/>
      </c>
      <c r="C105" s="52" t="str">
        <f>IFERROR(PPMT(IF(Sheet1!$B$30="نعم",VLOOKUP(Sheet1!$B$28,Sheet4!$I$3:$J$8,2,FALSE),VLOOKUP(Sheet1!$B$28,Sheet4!$L$3:$M$8,2,FALSE))/12,A105,Sheet1!$B$28,Sheet1!$B$39),"")</f>
        <v/>
      </c>
      <c r="D105" s="52" t="str">
        <f>IFERROR(IPMT(IF(Sheet1!$B$30="نعم",VLOOKUP(Sheet1!$B$28,Sheet4!$I$3:$J$8,2,FALSE),VLOOKUP(Sheet1!$B$28,Sheet4!$L$3:$M$8,2,FALSE))/12,A105,Sheet1!$B$28,Sheet1!$B$39),"")</f>
        <v/>
      </c>
      <c r="G105" s="52" t="str">
        <f t="shared" si="4"/>
        <v xml:space="preserve"> </v>
      </c>
      <c r="L105" s="51" t="str">
        <f t="shared" si="5"/>
        <v/>
      </c>
      <c r="M105" s="53" t="str">
        <f t="shared" si="6"/>
        <v/>
      </c>
    </row>
    <row r="106" spans="1:13" x14ac:dyDescent="0.35">
      <c r="A106" t="str">
        <f>IF(A105="","",IF((A105+1)&lt;=Sheet1!$B$28,A105+1,""))</f>
        <v/>
      </c>
      <c r="B106" s="51" t="str">
        <f t="shared" si="7"/>
        <v/>
      </c>
      <c r="C106" s="52" t="str">
        <f>IFERROR(PPMT(IF(Sheet1!$B$30="نعم",VLOOKUP(Sheet1!$B$28,Sheet4!$I$3:$J$8,2,FALSE),VLOOKUP(Sheet1!$B$28,Sheet4!$L$3:$M$8,2,FALSE))/12,A106,Sheet1!$B$28,Sheet1!$B$39),"")</f>
        <v/>
      </c>
      <c r="D106" s="52" t="str">
        <f>IFERROR(IPMT(IF(Sheet1!$B$30="نعم",VLOOKUP(Sheet1!$B$28,Sheet4!$I$3:$J$8,2,FALSE),VLOOKUP(Sheet1!$B$28,Sheet4!$L$3:$M$8,2,FALSE))/12,A106,Sheet1!$B$28,Sheet1!$B$39),"")</f>
        <v/>
      </c>
      <c r="G106" s="52" t="str">
        <f t="shared" si="4"/>
        <v xml:space="preserve"> </v>
      </c>
      <c r="L106" s="51" t="str">
        <f t="shared" si="5"/>
        <v/>
      </c>
      <c r="M106" s="53" t="str">
        <f t="shared" si="6"/>
        <v/>
      </c>
    </row>
    <row r="107" spans="1:13" x14ac:dyDescent="0.35">
      <c r="A107" t="str">
        <f>IF(A106="","",IF((A106+1)&lt;=Sheet1!$B$28,A106+1,""))</f>
        <v/>
      </c>
      <c r="B107" s="51" t="str">
        <f t="shared" si="7"/>
        <v/>
      </c>
      <c r="C107" s="52" t="str">
        <f>IFERROR(PPMT(IF(Sheet1!$B$30="نعم",VLOOKUP(Sheet1!$B$28,Sheet4!$I$3:$J$8,2,FALSE),VLOOKUP(Sheet1!$B$28,Sheet4!$L$3:$M$8,2,FALSE))/12,A107,Sheet1!$B$28,Sheet1!$B$39),"")</f>
        <v/>
      </c>
      <c r="D107" s="52" t="str">
        <f>IFERROR(IPMT(IF(Sheet1!$B$30="نعم",VLOOKUP(Sheet1!$B$28,Sheet4!$I$3:$J$8,2,FALSE),VLOOKUP(Sheet1!$B$28,Sheet4!$L$3:$M$8,2,FALSE))/12,A107,Sheet1!$B$28,Sheet1!$B$39),"")</f>
        <v/>
      </c>
      <c r="G107" s="52" t="str">
        <f t="shared" si="4"/>
        <v xml:space="preserve"> </v>
      </c>
      <c r="L107" s="51" t="str">
        <f t="shared" si="5"/>
        <v/>
      </c>
      <c r="M107" s="53" t="str">
        <f t="shared" si="6"/>
        <v/>
      </c>
    </row>
    <row r="108" spans="1:13" x14ac:dyDescent="0.35">
      <c r="A108" t="str">
        <f>IF(A107="","",IF((A107+1)&lt;=Sheet1!$B$28,A107+1,""))</f>
        <v/>
      </c>
      <c r="B108" s="51" t="str">
        <f t="shared" si="7"/>
        <v/>
      </c>
      <c r="C108" s="52" t="str">
        <f>IFERROR(PPMT(IF(Sheet1!$B$30="نعم",VLOOKUP(Sheet1!$B$28,Sheet4!$I$3:$J$8,2,FALSE),VLOOKUP(Sheet1!$B$28,Sheet4!$L$3:$M$8,2,FALSE))/12,A108,Sheet1!$B$28,Sheet1!$B$39),"")</f>
        <v/>
      </c>
      <c r="D108" s="52" t="str">
        <f>IFERROR(IPMT(IF(Sheet1!$B$30="نعم",VLOOKUP(Sheet1!$B$28,Sheet4!$I$3:$J$8,2,FALSE),VLOOKUP(Sheet1!$B$28,Sheet4!$L$3:$M$8,2,FALSE))/12,A108,Sheet1!$B$28,Sheet1!$B$39),"")</f>
        <v/>
      </c>
      <c r="G108" s="52" t="str">
        <f t="shared" si="4"/>
        <v xml:space="preserve"> </v>
      </c>
      <c r="L108" s="51" t="str">
        <f t="shared" si="5"/>
        <v/>
      </c>
      <c r="M108" s="53" t="str">
        <f t="shared" si="6"/>
        <v/>
      </c>
    </row>
    <row r="109" spans="1:13" x14ac:dyDescent="0.35">
      <c r="A109" t="str">
        <f>IF(A108="","",IF((A108+1)&lt;=Sheet1!$B$28,A108+1,""))</f>
        <v/>
      </c>
      <c r="B109" s="51" t="str">
        <f t="shared" si="7"/>
        <v/>
      </c>
      <c r="C109" s="52" t="str">
        <f>IFERROR(PPMT(IF(Sheet1!$B$30="نعم",VLOOKUP(Sheet1!$B$28,Sheet4!$I$3:$J$8,2,FALSE),VLOOKUP(Sheet1!$B$28,Sheet4!$L$3:$M$8,2,FALSE))/12,A109,Sheet1!$B$28,Sheet1!$B$39),"")</f>
        <v/>
      </c>
      <c r="D109" s="52" t="str">
        <f>IFERROR(IPMT(IF(Sheet1!$B$30="نعم",VLOOKUP(Sheet1!$B$28,Sheet4!$I$3:$J$8,2,FALSE),VLOOKUP(Sheet1!$B$28,Sheet4!$L$3:$M$8,2,FALSE))/12,A109,Sheet1!$B$28,Sheet1!$B$39),"")</f>
        <v/>
      </c>
      <c r="G109" s="52" t="str">
        <f t="shared" si="4"/>
        <v xml:space="preserve"> </v>
      </c>
      <c r="L109" s="51" t="str">
        <f t="shared" si="5"/>
        <v/>
      </c>
      <c r="M109" s="53" t="str">
        <f t="shared" si="6"/>
        <v/>
      </c>
    </row>
    <row r="110" spans="1:13" x14ac:dyDescent="0.35">
      <c r="A110" t="str">
        <f>IF(A109="","",IF((A109+1)&lt;=Sheet1!$B$28,A109+1,""))</f>
        <v/>
      </c>
      <c r="B110" s="51" t="str">
        <f t="shared" si="7"/>
        <v/>
      </c>
      <c r="C110" s="52" t="str">
        <f>IFERROR(PPMT(IF(Sheet1!$B$30="نعم",VLOOKUP(Sheet1!$B$28,Sheet4!$I$3:$J$8,2,FALSE),VLOOKUP(Sheet1!$B$28,Sheet4!$L$3:$M$8,2,FALSE))/12,A110,Sheet1!$B$28,Sheet1!$B$39),"")</f>
        <v/>
      </c>
      <c r="D110" s="52" t="str">
        <f>IFERROR(IPMT(IF(Sheet1!$B$30="نعم",VLOOKUP(Sheet1!$B$28,Sheet4!$I$3:$J$8,2,FALSE),VLOOKUP(Sheet1!$B$28,Sheet4!$L$3:$M$8,2,FALSE))/12,A110,Sheet1!$B$28,Sheet1!$B$39),"")</f>
        <v/>
      </c>
      <c r="G110" s="52" t="str">
        <f t="shared" si="4"/>
        <v xml:space="preserve"> </v>
      </c>
      <c r="L110" s="51" t="str">
        <f t="shared" si="5"/>
        <v/>
      </c>
      <c r="M110" s="53" t="str">
        <f t="shared" si="6"/>
        <v/>
      </c>
    </row>
    <row r="111" spans="1:13" x14ac:dyDescent="0.35">
      <c r="A111" t="str">
        <f>IF(A110="","",IF((A110+1)&lt;=Sheet1!$B$28,A110+1,""))</f>
        <v/>
      </c>
      <c r="B111" s="51" t="str">
        <f t="shared" si="7"/>
        <v/>
      </c>
      <c r="C111" s="52" t="str">
        <f>IFERROR(PPMT(IF(Sheet1!$B$30="نعم",VLOOKUP(Sheet1!$B$28,Sheet4!$I$3:$J$8,2,FALSE),VLOOKUP(Sheet1!$B$28,Sheet4!$L$3:$M$8,2,FALSE))/12,A111,Sheet1!$B$28,Sheet1!$B$39),"")</f>
        <v/>
      </c>
      <c r="D111" s="52" t="str">
        <f>IFERROR(IPMT(IF(Sheet1!$B$30="نعم",VLOOKUP(Sheet1!$B$28,Sheet4!$I$3:$J$8,2,FALSE),VLOOKUP(Sheet1!$B$28,Sheet4!$L$3:$M$8,2,FALSE))/12,A111,Sheet1!$B$28,Sheet1!$B$39),"")</f>
        <v/>
      </c>
      <c r="G111" s="52" t="str">
        <f t="shared" si="4"/>
        <v xml:space="preserve"> </v>
      </c>
      <c r="L111" s="51" t="str">
        <f t="shared" si="5"/>
        <v/>
      </c>
      <c r="M111" s="53" t="str">
        <f t="shared" si="6"/>
        <v/>
      </c>
    </row>
    <row r="112" spans="1:13" x14ac:dyDescent="0.35">
      <c r="A112" t="str">
        <f>IF(A111="","",IF((A111+1)&lt;=Sheet1!$B$28,A111+1,""))</f>
        <v/>
      </c>
      <c r="B112" s="51" t="str">
        <f t="shared" si="7"/>
        <v/>
      </c>
      <c r="C112" s="52" t="str">
        <f>IFERROR(PPMT(IF(Sheet1!$B$30="نعم",VLOOKUP(Sheet1!$B$28,Sheet4!$I$3:$J$8,2,FALSE),VLOOKUP(Sheet1!$B$28,Sheet4!$L$3:$M$8,2,FALSE))/12,A112,Sheet1!$B$28,Sheet1!$B$39),"")</f>
        <v/>
      </c>
      <c r="D112" s="52" t="str">
        <f>IFERROR(IPMT(IF(Sheet1!$B$30="نعم",VLOOKUP(Sheet1!$B$28,Sheet4!$I$3:$J$8,2,FALSE),VLOOKUP(Sheet1!$B$28,Sheet4!$L$3:$M$8,2,FALSE))/12,A112,Sheet1!$B$28,Sheet1!$B$39),"")</f>
        <v/>
      </c>
      <c r="G112" s="52" t="str">
        <f t="shared" si="4"/>
        <v xml:space="preserve"> </v>
      </c>
      <c r="L112" s="51" t="str">
        <f t="shared" si="5"/>
        <v/>
      </c>
      <c r="M112" s="53" t="str">
        <f t="shared" si="6"/>
        <v/>
      </c>
    </row>
    <row r="113" spans="1:13" x14ac:dyDescent="0.35">
      <c r="A113" t="str">
        <f>IF(A112="","",IF((A112+1)&lt;=Sheet1!$B$28,A112+1,""))</f>
        <v/>
      </c>
      <c r="B113" s="51" t="str">
        <f t="shared" si="7"/>
        <v/>
      </c>
      <c r="C113" s="52" t="str">
        <f>IFERROR(PPMT(IF(Sheet1!$B$30="نعم",VLOOKUP(Sheet1!$B$28,Sheet4!$I$3:$J$8,2,FALSE),VLOOKUP(Sheet1!$B$28,Sheet4!$L$3:$M$8,2,FALSE))/12,A113,Sheet1!$B$28,Sheet1!$B$39),"")</f>
        <v/>
      </c>
      <c r="D113" s="52" t="str">
        <f>IFERROR(IPMT(IF(Sheet1!$B$30="نعم",VLOOKUP(Sheet1!$B$28,Sheet4!$I$3:$J$8,2,FALSE),VLOOKUP(Sheet1!$B$28,Sheet4!$L$3:$M$8,2,FALSE))/12,A113,Sheet1!$B$28,Sheet1!$B$39),"")</f>
        <v/>
      </c>
      <c r="G113" s="52" t="str">
        <f t="shared" si="4"/>
        <v xml:space="preserve"> </v>
      </c>
      <c r="L113" s="51" t="str">
        <f t="shared" si="5"/>
        <v/>
      </c>
      <c r="M113" s="53" t="str">
        <f t="shared" si="6"/>
        <v/>
      </c>
    </row>
    <row r="114" spans="1:13" x14ac:dyDescent="0.35">
      <c r="A114" t="str">
        <f>IF(A113="","",IF((A113+1)&lt;=Sheet1!$B$28,A113+1,""))</f>
        <v/>
      </c>
      <c r="B114" s="51" t="str">
        <f t="shared" si="7"/>
        <v/>
      </c>
      <c r="C114" s="52" t="str">
        <f>IFERROR(PPMT(IF(Sheet1!$B$30="نعم",VLOOKUP(Sheet1!$B$28,Sheet4!$I$3:$J$8,2,FALSE),VLOOKUP(Sheet1!$B$28,Sheet4!$L$3:$M$8,2,FALSE))/12,A114,Sheet1!$B$28,Sheet1!$B$39),"")</f>
        <v/>
      </c>
      <c r="D114" s="52" t="str">
        <f>IFERROR(IPMT(IF(Sheet1!$B$30="نعم",VLOOKUP(Sheet1!$B$28,Sheet4!$I$3:$J$8,2,FALSE),VLOOKUP(Sheet1!$B$28,Sheet4!$L$3:$M$8,2,FALSE))/12,A114,Sheet1!$B$28,Sheet1!$B$39),"")</f>
        <v/>
      </c>
      <c r="G114" s="52" t="str">
        <f t="shared" si="4"/>
        <v xml:space="preserve"> </v>
      </c>
      <c r="L114" s="51" t="str">
        <f t="shared" si="5"/>
        <v/>
      </c>
      <c r="M114" s="53" t="str">
        <f t="shared" si="6"/>
        <v/>
      </c>
    </row>
    <row r="115" spans="1:13" x14ac:dyDescent="0.35">
      <c r="A115" t="str">
        <f>IF(A114="","",IF((A114+1)&lt;=Sheet1!$B$28,A114+1,""))</f>
        <v/>
      </c>
      <c r="B115" s="51" t="str">
        <f t="shared" si="7"/>
        <v/>
      </c>
      <c r="C115" s="52" t="str">
        <f>IFERROR(PPMT(IF(Sheet1!$B$30="نعم",VLOOKUP(Sheet1!$B$28,Sheet4!$I$3:$J$8,2,FALSE),VLOOKUP(Sheet1!$B$28,Sheet4!$L$3:$M$8,2,FALSE))/12,A115,Sheet1!$B$28,Sheet1!$B$39),"")</f>
        <v/>
      </c>
      <c r="D115" s="52" t="str">
        <f>IFERROR(IPMT(IF(Sheet1!$B$30="نعم",VLOOKUP(Sheet1!$B$28,Sheet4!$I$3:$J$8,2,FALSE),VLOOKUP(Sheet1!$B$28,Sheet4!$L$3:$M$8,2,FALSE))/12,A115,Sheet1!$B$28,Sheet1!$B$39),"")</f>
        <v/>
      </c>
      <c r="G115" s="52" t="str">
        <f t="shared" si="4"/>
        <v xml:space="preserve"> </v>
      </c>
      <c r="L115" s="51" t="str">
        <f t="shared" si="5"/>
        <v/>
      </c>
      <c r="M115" s="53" t="str">
        <f t="shared" si="6"/>
        <v/>
      </c>
    </row>
    <row r="116" spans="1:13" x14ac:dyDescent="0.35">
      <c r="A116" t="str">
        <f>IF(A115="","",IF((A115+1)&lt;=Sheet1!$B$28,A115+1,""))</f>
        <v/>
      </c>
      <c r="B116" s="51" t="str">
        <f t="shared" si="7"/>
        <v/>
      </c>
      <c r="C116" s="52" t="str">
        <f>IFERROR(PPMT(IF(Sheet1!$B$30="نعم",VLOOKUP(Sheet1!$B$28,Sheet4!$I$3:$J$8,2,FALSE),VLOOKUP(Sheet1!$B$28,Sheet4!$L$3:$M$8,2,FALSE))/12,A116,Sheet1!$B$28,Sheet1!$B$39),"")</f>
        <v/>
      </c>
      <c r="D116" s="52" t="str">
        <f>IFERROR(IPMT(IF(Sheet1!$B$30="نعم",VLOOKUP(Sheet1!$B$28,Sheet4!$I$3:$J$8,2,FALSE),VLOOKUP(Sheet1!$B$28,Sheet4!$L$3:$M$8,2,FALSE))/12,A116,Sheet1!$B$28,Sheet1!$B$39),"")</f>
        <v/>
      </c>
      <c r="G116" s="52" t="str">
        <f t="shared" si="4"/>
        <v xml:space="preserve"> </v>
      </c>
      <c r="L116" s="51" t="str">
        <f t="shared" si="5"/>
        <v/>
      </c>
      <c r="M116" s="53" t="str">
        <f t="shared" si="6"/>
        <v/>
      </c>
    </row>
    <row r="117" spans="1:13" x14ac:dyDescent="0.35">
      <c r="A117" t="str">
        <f>IF(A116="","",IF((A116+1)&lt;=Sheet1!$B$28,A116+1,""))</f>
        <v/>
      </c>
      <c r="B117" s="51" t="str">
        <f t="shared" si="7"/>
        <v/>
      </c>
      <c r="C117" s="52" t="str">
        <f>IFERROR(PPMT(IF(Sheet1!$B$30="نعم",VLOOKUP(Sheet1!$B$28,Sheet4!$I$3:$J$8,2,FALSE),VLOOKUP(Sheet1!$B$28,Sheet4!$L$3:$M$8,2,FALSE))/12,A117,Sheet1!$B$28,Sheet1!$B$39),"")</f>
        <v/>
      </c>
      <c r="D117" s="52" t="str">
        <f>IFERROR(IPMT(IF(Sheet1!$B$30="نعم",VLOOKUP(Sheet1!$B$28,Sheet4!$I$3:$J$8,2,FALSE),VLOOKUP(Sheet1!$B$28,Sheet4!$L$3:$M$8,2,FALSE))/12,A117,Sheet1!$B$28,Sheet1!$B$39),"")</f>
        <v/>
      </c>
      <c r="G117" s="52" t="str">
        <f t="shared" si="4"/>
        <v xml:space="preserve"> </v>
      </c>
      <c r="L117" s="51" t="str">
        <f t="shared" si="5"/>
        <v/>
      </c>
      <c r="M117" s="53" t="str">
        <f t="shared" si="6"/>
        <v/>
      </c>
    </row>
    <row r="118" spans="1:13" x14ac:dyDescent="0.35">
      <c r="A118" t="str">
        <f>IF(A117="","",IF((A117+1)&lt;=Sheet1!$B$28,A117+1,""))</f>
        <v/>
      </c>
      <c r="B118" s="51" t="str">
        <f t="shared" si="7"/>
        <v/>
      </c>
      <c r="C118" s="52" t="str">
        <f>IFERROR(PPMT(IF(Sheet1!$B$30="نعم",VLOOKUP(Sheet1!$B$28,Sheet4!$I$3:$J$8,2,FALSE),VLOOKUP(Sheet1!$B$28,Sheet4!$L$3:$M$8,2,FALSE))/12,A118,Sheet1!$B$28,Sheet1!$B$39),"")</f>
        <v/>
      </c>
      <c r="D118" s="52" t="str">
        <f>IFERROR(IPMT(IF(Sheet1!$B$30="نعم",VLOOKUP(Sheet1!$B$28,Sheet4!$I$3:$J$8,2,FALSE),VLOOKUP(Sheet1!$B$28,Sheet4!$L$3:$M$8,2,FALSE))/12,A118,Sheet1!$B$28,Sheet1!$B$39),"")</f>
        <v/>
      </c>
      <c r="G118" s="52" t="str">
        <f t="shared" si="4"/>
        <v xml:space="preserve"> </v>
      </c>
      <c r="L118" s="51" t="str">
        <f t="shared" si="5"/>
        <v/>
      </c>
      <c r="M118" s="53" t="str">
        <f t="shared" si="6"/>
        <v/>
      </c>
    </row>
    <row r="119" spans="1:13" x14ac:dyDescent="0.35">
      <c r="A119" t="str">
        <f>IF(A118="","",IF((A118+1)&lt;=Sheet1!$B$28,A118+1,""))</f>
        <v/>
      </c>
      <c r="B119" s="51" t="str">
        <f t="shared" si="7"/>
        <v/>
      </c>
      <c r="C119" s="52" t="str">
        <f>IFERROR(PPMT(IF(Sheet1!$B$30="نعم",VLOOKUP(Sheet1!$B$28,Sheet4!$I$3:$J$8,2,FALSE),VLOOKUP(Sheet1!$B$28,Sheet4!$L$3:$M$8,2,FALSE))/12,A119,Sheet1!$B$28,Sheet1!$B$39),"")</f>
        <v/>
      </c>
      <c r="D119" s="52" t="str">
        <f>IFERROR(IPMT(IF(Sheet1!$B$30="نعم",VLOOKUP(Sheet1!$B$28,Sheet4!$I$3:$J$8,2,FALSE),VLOOKUP(Sheet1!$B$28,Sheet4!$L$3:$M$8,2,FALSE))/12,A119,Sheet1!$B$28,Sheet1!$B$39),"")</f>
        <v/>
      </c>
      <c r="G119" s="52" t="str">
        <f t="shared" si="4"/>
        <v xml:space="preserve"> </v>
      </c>
      <c r="L119" s="51" t="str">
        <f t="shared" si="5"/>
        <v/>
      </c>
      <c r="M119" s="53" t="str">
        <f t="shared" si="6"/>
        <v/>
      </c>
    </row>
    <row r="120" spans="1:13" x14ac:dyDescent="0.35">
      <c r="A120" t="str">
        <f>IF(A119="","",IF((A119+1)&lt;=Sheet1!$B$28,A119+1,""))</f>
        <v/>
      </c>
      <c r="B120" s="51" t="str">
        <f t="shared" si="7"/>
        <v/>
      </c>
      <c r="C120" s="52" t="str">
        <f>IFERROR(PPMT(IF(Sheet1!$B$30="نعم",VLOOKUP(Sheet1!$B$28,Sheet4!$I$3:$J$8,2,FALSE),VLOOKUP(Sheet1!$B$28,Sheet4!$L$3:$M$8,2,FALSE))/12,A120,Sheet1!$B$28,Sheet1!$B$39),"")</f>
        <v/>
      </c>
      <c r="D120" s="52" t="str">
        <f>IFERROR(IPMT(IF(Sheet1!$B$30="نعم",VLOOKUP(Sheet1!$B$28,Sheet4!$I$3:$J$8,2,FALSE),VLOOKUP(Sheet1!$B$28,Sheet4!$L$3:$M$8,2,FALSE))/12,A120,Sheet1!$B$28,Sheet1!$B$39),"")</f>
        <v/>
      </c>
      <c r="G120" s="52" t="str">
        <f t="shared" si="4"/>
        <v xml:space="preserve"> </v>
      </c>
      <c r="L120" s="51" t="str">
        <f t="shared" si="5"/>
        <v/>
      </c>
      <c r="M120" s="53" t="str">
        <f t="shared" si="6"/>
        <v/>
      </c>
    </row>
    <row r="121" spans="1:13" x14ac:dyDescent="0.35">
      <c r="A121" t="str">
        <f>IF(A120="","",IF((A120+1)&lt;=Sheet1!$B$28,A120+1,""))</f>
        <v/>
      </c>
      <c r="B121" s="51" t="str">
        <f t="shared" si="7"/>
        <v/>
      </c>
      <c r="C121" s="52" t="str">
        <f>IFERROR(PPMT(IF(Sheet1!$B$30="نعم",VLOOKUP(Sheet1!$B$28,Sheet4!$I$3:$J$8,2,FALSE),VLOOKUP(Sheet1!$B$28,Sheet4!$L$3:$M$8,2,FALSE))/12,A121,Sheet1!$B$28,Sheet1!$B$39),"")</f>
        <v/>
      </c>
      <c r="D121" s="52" t="str">
        <f>IFERROR(IPMT(IF(Sheet1!$B$30="نعم",VLOOKUP(Sheet1!$B$28,Sheet4!$I$3:$J$8,2,FALSE),VLOOKUP(Sheet1!$B$28,Sheet4!$L$3:$M$8,2,FALSE))/12,A121,Sheet1!$B$28,Sheet1!$B$39),"")</f>
        <v/>
      </c>
      <c r="G121" s="52" t="str">
        <f t="shared" si="4"/>
        <v xml:space="preserve"> </v>
      </c>
      <c r="L121" s="51" t="str">
        <f t="shared" si="5"/>
        <v/>
      </c>
      <c r="M121" s="53" t="str">
        <f t="shared" si="6"/>
        <v/>
      </c>
    </row>
    <row r="122" spans="1:13" x14ac:dyDescent="0.35">
      <c r="A122" t="str">
        <f>IF(A121="","",IF((A121+1)&lt;=Sheet1!$B$28,A121+1,""))</f>
        <v/>
      </c>
      <c r="B122" s="51" t="str">
        <f t="shared" si="7"/>
        <v/>
      </c>
      <c r="C122" s="52" t="str">
        <f>IFERROR(PPMT(IF(Sheet1!$B$30="نعم",VLOOKUP(Sheet1!$B$28,Sheet4!$I$3:$J$8,2,FALSE),VLOOKUP(Sheet1!$B$28,Sheet4!$L$3:$M$8,2,FALSE))/12,A122,Sheet1!$B$28,Sheet1!$B$39),"")</f>
        <v/>
      </c>
      <c r="D122" s="52" t="str">
        <f>IFERROR(IPMT(IF(Sheet1!$B$30="نعم",VLOOKUP(Sheet1!$B$28,Sheet4!$I$3:$J$8,2,FALSE),VLOOKUP(Sheet1!$B$28,Sheet4!$L$3:$M$8,2,FALSE))/12,A122,Sheet1!$B$28,Sheet1!$B$39),"")</f>
        <v/>
      </c>
      <c r="G122" s="52" t="str">
        <f t="shared" si="4"/>
        <v xml:space="preserve"> </v>
      </c>
      <c r="L122" s="51" t="str">
        <f t="shared" si="5"/>
        <v/>
      </c>
      <c r="M122" s="53" t="str">
        <f t="shared" si="6"/>
        <v/>
      </c>
    </row>
    <row r="123" spans="1:13" x14ac:dyDescent="0.35">
      <c r="A123" t="str">
        <f>IF(A122="","",IF((A122+1)&lt;=Sheet1!$B$28,A122+1,""))</f>
        <v/>
      </c>
      <c r="B123" s="51" t="str">
        <f t="shared" si="7"/>
        <v/>
      </c>
      <c r="C123" s="52" t="str">
        <f>IFERROR(PPMT(IF(Sheet1!$B$30="نعم",VLOOKUP(Sheet1!$B$28,Sheet4!$I$3:$J$8,2,FALSE),VLOOKUP(Sheet1!$B$28,Sheet4!$L$3:$M$8,2,FALSE))/12,A123,Sheet1!$B$28,Sheet1!$B$39),"")</f>
        <v/>
      </c>
      <c r="D123" s="52" t="str">
        <f>IFERROR(IPMT(IF(Sheet1!$B$30="نعم",VLOOKUP(Sheet1!$B$28,Sheet4!$I$3:$J$8,2,FALSE),VLOOKUP(Sheet1!$B$28,Sheet4!$L$3:$M$8,2,FALSE))/12,A123,Sheet1!$B$28,Sheet1!$B$39),"")</f>
        <v/>
      </c>
      <c r="G123" s="52" t="str">
        <f t="shared" si="4"/>
        <v xml:space="preserve"> </v>
      </c>
      <c r="L123" s="51" t="str">
        <f t="shared" si="5"/>
        <v/>
      </c>
      <c r="M123" s="53" t="str">
        <f t="shared" si="6"/>
        <v/>
      </c>
    </row>
    <row r="124" spans="1:13" x14ac:dyDescent="0.35">
      <c r="A124" t="str">
        <f>IF(A123="","",IF((A123+1)&lt;=Sheet1!$B$28,A123+1,""))</f>
        <v/>
      </c>
      <c r="B124" s="51" t="str">
        <f t="shared" si="7"/>
        <v/>
      </c>
      <c r="C124" s="52" t="str">
        <f>IFERROR(PPMT(IF(Sheet1!$B$30="نعم",VLOOKUP(Sheet1!$B$28,Sheet4!$I$3:$J$8,2,FALSE),VLOOKUP(Sheet1!$B$28,Sheet4!$L$3:$M$8,2,FALSE))/12,A124,Sheet1!$B$28,Sheet1!$B$39),"")</f>
        <v/>
      </c>
      <c r="D124" s="52" t="str">
        <f>IFERROR(IPMT(IF(Sheet1!$B$30="نعم",VLOOKUP(Sheet1!$B$28,Sheet4!$I$3:$J$8,2,FALSE),VLOOKUP(Sheet1!$B$28,Sheet4!$L$3:$M$8,2,FALSE))/12,A124,Sheet1!$B$28,Sheet1!$B$39),"")</f>
        <v/>
      </c>
      <c r="G124" s="52" t="str">
        <f t="shared" si="4"/>
        <v xml:space="preserve"> </v>
      </c>
      <c r="L124" s="51" t="str">
        <f t="shared" si="5"/>
        <v/>
      </c>
      <c r="M124" s="53" t="str">
        <f t="shared" si="6"/>
        <v/>
      </c>
    </row>
    <row r="125" spans="1:13" x14ac:dyDescent="0.35">
      <c r="A125" t="str">
        <f>IF(A124="","",IF((A124+1)&lt;=Sheet1!$B$28,A124+1,""))</f>
        <v/>
      </c>
      <c r="B125" s="51" t="str">
        <f t="shared" si="7"/>
        <v/>
      </c>
      <c r="C125" s="52" t="str">
        <f>IFERROR(PPMT(IF(Sheet1!$B$30="نعم",VLOOKUP(Sheet1!$B$28,Sheet4!$I$3:$J$8,2,FALSE),VLOOKUP(Sheet1!$B$28,Sheet4!$L$3:$M$8,2,FALSE))/12,A125,Sheet1!$B$28,Sheet1!$B$39),"")</f>
        <v/>
      </c>
      <c r="D125" s="52" t="str">
        <f>IFERROR(IPMT(IF(Sheet1!$B$30="نعم",VLOOKUP(Sheet1!$B$28,Sheet4!$I$3:$J$8,2,FALSE),VLOOKUP(Sheet1!$B$28,Sheet4!$L$3:$M$8,2,FALSE))/12,A125,Sheet1!$B$28,Sheet1!$B$39),"")</f>
        <v/>
      </c>
      <c r="G125" s="52" t="str">
        <f t="shared" si="4"/>
        <v xml:space="preserve"> </v>
      </c>
      <c r="L125" s="51" t="str">
        <f t="shared" si="5"/>
        <v/>
      </c>
      <c r="M125" s="53" t="str">
        <f t="shared" si="6"/>
        <v/>
      </c>
    </row>
    <row r="126" spans="1:13" x14ac:dyDescent="0.35">
      <c r="A126" t="str">
        <f>IF(A125="","",IF((A125+1)&lt;=Sheet1!$B$28,A125+1,""))</f>
        <v/>
      </c>
      <c r="B126" s="51" t="str">
        <f t="shared" si="7"/>
        <v/>
      </c>
      <c r="C126" s="52" t="str">
        <f>IFERROR(PPMT(IF(Sheet1!$B$30="نعم",VLOOKUP(Sheet1!$B$28,Sheet4!$I$3:$J$8,2,FALSE),VLOOKUP(Sheet1!$B$28,Sheet4!$L$3:$M$8,2,FALSE))/12,A126,Sheet1!$B$28,Sheet1!$B$39),"")</f>
        <v/>
      </c>
      <c r="D126" s="52" t="str">
        <f>IFERROR(IPMT(IF(Sheet1!$B$30="نعم",VLOOKUP(Sheet1!$B$28,Sheet4!$I$3:$J$8,2,FALSE),VLOOKUP(Sheet1!$B$28,Sheet4!$L$3:$M$8,2,FALSE))/12,A126,Sheet1!$B$28,Sheet1!$B$39),"")</f>
        <v/>
      </c>
      <c r="G126" s="52" t="str">
        <f t="shared" si="4"/>
        <v xml:space="preserve"> </v>
      </c>
      <c r="L126" s="51" t="str">
        <f t="shared" si="5"/>
        <v/>
      </c>
      <c r="M126" s="53" t="str">
        <f t="shared" si="6"/>
        <v/>
      </c>
    </row>
    <row r="127" spans="1:13" x14ac:dyDescent="0.35">
      <c r="A127" t="str">
        <f>IF(A126="","",IF((A126+1)&lt;=Sheet1!$B$28,A126+1,""))</f>
        <v/>
      </c>
      <c r="B127" s="51" t="str">
        <f t="shared" si="7"/>
        <v/>
      </c>
      <c r="C127" s="52" t="str">
        <f>IFERROR(PPMT(IF(Sheet1!$B$30="نعم",VLOOKUP(Sheet1!$B$28,Sheet4!$I$3:$J$8,2,FALSE),VLOOKUP(Sheet1!$B$28,Sheet4!$L$3:$M$8,2,FALSE))/12,A127,Sheet1!$B$28,Sheet1!$B$39),"")</f>
        <v/>
      </c>
      <c r="D127" s="52" t="str">
        <f>IFERROR(IPMT(IF(Sheet1!$B$30="نعم",VLOOKUP(Sheet1!$B$28,Sheet4!$I$3:$J$8,2,FALSE),VLOOKUP(Sheet1!$B$28,Sheet4!$L$3:$M$8,2,FALSE))/12,A127,Sheet1!$B$28,Sheet1!$B$39),"")</f>
        <v/>
      </c>
      <c r="G127" s="52" t="str">
        <f t="shared" si="4"/>
        <v xml:space="preserve"> </v>
      </c>
      <c r="L127" s="51" t="str">
        <f t="shared" si="5"/>
        <v/>
      </c>
      <c r="M127" s="53" t="str">
        <f t="shared" si="6"/>
        <v/>
      </c>
    </row>
    <row r="128" spans="1:13" x14ac:dyDescent="0.35">
      <c r="A128" t="str">
        <f>IF(A127="","",IF((A127+1)&lt;=Sheet1!$B$28,A127+1,""))</f>
        <v/>
      </c>
      <c r="B128" s="51" t="str">
        <f t="shared" si="7"/>
        <v/>
      </c>
      <c r="C128" s="52" t="str">
        <f>IFERROR(PPMT(IF(Sheet1!$B$30="نعم",VLOOKUP(Sheet1!$B$28,Sheet4!$I$3:$J$8,2,FALSE),VLOOKUP(Sheet1!$B$28,Sheet4!$L$3:$M$8,2,FALSE))/12,A128,Sheet1!$B$28,Sheet1!$B$39),"")</f>
        <v/>
      </c>
      <c r="D128" s="52" t="str">
        <f>IFERROR(IPMT(IF(Sheet1!$B$30="نعم",VLOOKUP(Sheet1!$B$28,Sheet4!$I$3:$J$8,2,FALSE),VLOOKUP(Sheet1!$B$28,Sheet4!$L$3:$M$8,2,FALSE))/12,A128,Sheet1!$B$28,Sheet1!$B$39),"")</f>
        <v/>
      </c>
      <c r="G128" s="52" t="str">
        <f t="shared" si="4"/>
        <v xml:space="preserve"> </v>
      </c>
      <c r="L128" s="51" t="str">
        <f t="shared" si="5"/>
        <v/>
      </c>
      <c r="M128" s="53" t="str">
        <f t="shared" si="6"/>
        <v/>
      </c>
    </row>
    <row r="129" spans="1:13" x14ac:dyDescent="0.35">
      <c r="A129" t="str">
        <f>IF(A128="","",IF((A128+1)&lt;=Sheet1!$B$28,A128+1,""))</f>
        <v/>
      </c>
      <c r="B129" s="51" t="str">
        <f t="shared" si="7"/>
        <v/>
      </c>
      <c r="C129" s="52" t="str">
        <f>IFERROR(PPMT(IF(Sheet1!$B$30="نعم",VLOOKUP(Sheet1!$B$28,Sheet4!$I$3:$J$8,2,FALSE),VLOOKUP(Sheet1!$B$28,Sheet4!$L$3:$M$8,2,FALSE))/12,A129,Sheet1!$B$28,Sheet1!$B$39),"")</f>
        <v/>
      </c>
      <c r="D129" s="52" t="str">
        <f>IFERROR(IPMT(IF(Sheet1!$B$30="نعم",VLOOKUP(Sheet1!$B$28,Sheet4!$I$3:$J$8,2,FALSE),VLOOKUP(Sheet1!$B$28,Sheet4!$L$3:$M$8,2,FALSE))/12,A129,Sheet1!$B$28,Sheet1!$B$39),"")</f>
        <v/>
      </c>
      <c r="G129" s="52" t="str">
        <f t="shared" si="4"/>
        <v xml:space="preserve"> </v>
      </c>
      <c r="L129" s="51" t="str">
        <f t="shared" si="5"/>
        <v/>
      </c>
      <c r="M129" s="53" t="str">
        <f t="shared" si="6"/>
        <v/>
      </c>
    </row>
    <row r="130" spans="1:13" x14ac:dyDescent="0.35">
      <c r="A130" t="str">
        <f>IF(A129="","",IF((A129+1)&lt;=Sheet1!$B$28,A129+1,""))</f>
        <v/>
      </c>
      <c r="B130" s="51" t="str">
        <f t="shared" si="7"/>
        <v/>
      </c>
      <c r="C130" s="52" t="str">
        <f>IFERROR(PPMT(IF(Sheet1!$B$30="نعم",VLOOKUP(Sheet1!$B$28,Sheet4!$I$3:$J$8,2,FALSE),VLOOKUP(Sheet1!$B$28,Sheet4!$L$3:$M$8,2,FALSE))/12,A130,Sheet1!$B$28,Sheet1!$B$39),"")</f>
        <v/>
      </c>
      <c r="D130" s="52" t="str">
        <f>IFERROR(IPMT(IF(Sheet1!$B$30="نعم",VLOOKUP(Sheet1!$B$28,Sheet4!$I$3:$J$8,2,FALSE),VLOOKUP(Sheet1!$B$28,Sheet4!$L$3:$M$8,2,FALSE))/12,A130,Sheet1!$B$28,Sheet1!$B$39),"")</f>
        <v/>
      </c>
      <c r="G130" s="52" t="str">
        <f t="shared" si="4"/>
        <v xml:space="preserve"> </v>
      </c>
      <c r="L130" s="51" t="str">
        <f t="shared" si="5"/>
        <v/>
      </c>
      <c r="M130" s="53" t="str">
        <f t="shared" si="6"/>
        <v/>
      </c>
    </row>
    <row r="131" spans="1:13" x14ac:dyDescent="0.35">
      <c r="A131" t="str">
        <f>IF(A130="","",IF((A130+1)&lt;=Sheet1!$B$28,A130+1,""))</f>
        <v/>
      </c>
      <c r="B131" s="51" t="str">
        <f t="shared" si="7"/>
        <v/>
      </c>
      <c r="C131" s="52" t="str">
        <f>IFERROR(PPMT(IF(Sheet1!$B$30="نعم",VLOOKUP(Sheet1!$B$28,Sheet4!$I$3:$J$8,2,FALSE),VLOOKUP(Sheet1!$B$28,Sheet4!$L$3:$M$8,2,FALSE))/12,A131,Sheet1!$B$28,Sheet1!$B$39),"")</f>
        <v/>
      </c>
      <c r="D131" s="52" t="str">
        <f>IFERROR(IPMT(IF(Sheet1!$B$30="نعم",VLOOKUP(Sheet1!$B$28,Sheet4!$I$3:$J$8,2,FALSE),VLOOKUP(Sheet1!$B$28,Sheet4!$L$3:$M$8,2,FALSE))/12,A131,Sheet1!$B$28,Sheet1!$B$39),"")</f>
        <v/>
      </c>
      <c r="G131" s="52" t="str">
        <f t="shared" si="4"/>
        <v xml:space="preserve"> </v>
      </c>
      <c r="L131" s="51" t="str">
        <f t="shared" si="5"/>
        <v/>
      </c>
      <c r="M131" s="53" t="str">
        <f t="shared" si="6"/>
        <v/>
      </c>
    </row>
    <row r="132" spans="1:13" x14ac:dyDescent="0.35">
      <c r="A132" t="str">
        <f>IF(A131="","",IF((A131+1)&lt;=Sheet1!$B$28,A131+1,""))</f>
        <v/>
      </c>
      <c r="B132" s="51" t="str">
        <f t="shared" si="7"/>
        <v/>
      </c>
      <c r="C132" s="52" t="str">
        <f>IFERROR(PPMT(IF(Sheet1!$B$30="نعم",VLOOKUP(Sheet1!$B$28,Sheet4!$I$3:$J$8,2,FALSE),VLOOKUP(Sheet1!$B$28,Sheet4!$L$3:$M$8,2,FALSE))/12,A132,Sheet1!$B$28,Sheet1!$B$39),"")</f>
        <v/>
      </c>
      <c r="D132" s="52" t="str">
        <f>IFERROR(IPMT(IF(Sheet1!$B$30="نعم",VLOOKUP(Sheet1!$B$28,Sheet4!$I$3:$J$8,2,FALSE),VLOOKUP(Sheet1!$B$28,Sheet4!$L$3:$M$8,2,FALSE))/12,A132,Sheet1!$B$28,Sheet1!$B$39),"")</f>
        <v/>
      </c>
      <c r="G132" s="52" t="str">
        <f t="shared" ref="G132:G195" si="8">IFERROR((C132+D132)," ")</f>
        <v xml:space="preserve"> </v>
      </c>
      <c r="L132" s="51" t="str">
        <f t="shared" ref="L132:L195" si="9">B132</f>
        <v/>
      </c>
      <c r="M132" s="53" t="str">
        <f t="shared" ref="M132:M195" si="10">IFERROR(-G132, "")</f>
        <v/>
      </c>
    </row>
    <row r="133" spans="1:13" x14ac:dyDescent="0.35">
      <c r="A133" t="str">
        <f>IF(A132="","",IF((A132+1)&lt;=Sheet1!$B$28,A132+1,""))</f>
        <v/>
      </c>
      <c r="B133" s="51" t="str">
        <f t="shared" ref="B133:B196" si="11">IF(A133="","",EDATE(B132,1))</f>
        <v/>
      </c>
      <c r="C133" s="52" t="str">
        <f>IFERROR(PPMT(IF(Sheet1!$B$30="نعم",VLOOKUP(Sheet1!$B$28,Sheet4!$I$3:$J$8,2,FALSE),VLOOKUP(Sheet1!$B$28,Sheet4!$L$3:$M$8,2,FALSE))/12,A133,Sheet1!$B$28,Sheet1!$B$39),"")</f>
        <v/>
      </c>
      <c r="D133" s="52" t="str">
        <f>IFERROR(IPMT(IF(Sheet1!$B$30="نعم",VLOOKUP(Sheet1!$B$28,Sheet4!$I$3:$J$8,2,FALSE),VLOOKUP(Sheet1!$B$28,Sheet4!$L$3:$M$8,2,FALSE))/12,A133,Sheet1!$B$28,Sheet1!$B$39),"")</f>
        <v/>
      </c>
      <c r="G133" s="52" t="str">
        <f t="shared" si="8"/>
        <v xml:space="preserve"> </v>
      </c>
      <c r="L133" s="51" t="str">
        <f t="shared" si="9"/>
        <v/>
      </c>
      <c r="M133" s="53" t="str">
        <f t="shared" si="10"/>
        <v/>
      </c>
    </row>
    <row r="134" spans="1:13" x14ac:dyDescent="0.35">
      <c r="A134" t="str">
        <f>IF(A133="","",IF((A133+1)&lt;=Sheet1!$B$28,A133+1,""))</f>
        <v/>
      </c>
      <c r="B134" s="51" t="str">
        <f t="shared" si="11"/>
        <v/>
      </c>
      <c r="C134" s="52" t="str">
        <f>IFERROR(PPMT(IF(Sheet1!$B$30="نعم",VLOOKUP(Sheet1!$B$28,Sheet4!$I$3:$J$8,2,FALSE),VLOOKUP(Sheet1!$B$28,Sheet4!$L$3:$M$8,2,FALSE))/12,A134,Sheet1!$B$28,Sheet1!$B$39),"")</f>
        <v/>
      </c>
      <c r="D134" s="52" t="str">
        <f>IFERROR(IPMT(IF(Sheet1!$B$30="نعم",VLOOKUP(Sheet1!$B$28,Sheet4!$I$3:$J$8,2,FALSE),VLOOKUP(Sheet1!$B$28,Sheet4!$L$3:$M$8,2,FALSE))/12,A134,Sheet1!$B$28,Sheet1!$B$39),"")</f>
        <v/>
      </c>
      <c r="G134" s="52" t="str">
        <f t="shared" si="8"/>
        <v xml:space="preserve"> </v>
      </c>
      <c r="L134" s="51" t="str">
        <f t="shared" si="9"/>
        <v/>
      </c>
      <c r="M134" s="53" t="str">
        <f t="shared" si="10"/>
        <v/>
      </c>
    </row>
    <row r="135" spans="1:13" x14ac:dyDescent="0.35">
      <c r="A135" t="str">
        <f>IF(A134="","",IF((A134+1)&lt;=Sheet1!$B$28,A134+1,""))</f>
        <v/>
      </c>
      <c r="B135" s="51" t="str">
        <f t="shared" si="11"/>
        <v/>
      </c>
      <c r="C135" s="52" t="str">
        <f>IFERROR(PPMT(IF(Sheet1!$B$30="نعم",VLOOKUP(Sheet1!$B$28,Sheet4!$I$3:$J$8,2,FALSE),VLOOKUP(Sheet1!$B$28,Sheet4!$L$3:$M$8,2,FALSE))/12,A135,Sheet1!$B$28,Sheet1!$B$39),"")</f>
        <v/>
      </c>
      <c r="D135" s="52" t="str">
        <f>IFERROR(IPMT(IF(Sheet1!$B$30="نعم",VLOOKUP(Sheet1!$B$28,Sheet4!$I$3:$J$8,2,FALSE),VLOOKUP(Sheet1!$B$28,Sheet4!$L$3:$M$8,2,FALSE))/12,A135,Sheet1!$B$28,Sheet1!$B$39),"")</f>
        <v/>
      </c>
      <c r="G135" s="52" t="str">
        <f t="shared" si="8"/>
        <v xml:space="preserve"> </v>
      </c>
      <c r="L135" s="51" t="str">
        <f t="shared" si="9"/>
        <v/>
      </c>
      <c r="M135" s="53" t="str">
        <f t="shared" si="10"/>
        <v/>
      </c>
    </row>
    <row r="136" spans="1:13" x14ac:dyDescent="0.35">
      <c r="A136" t="str">
        <f>IF(A135="","",IF((A135+1)&lt;=Sheet1!$B$28,A135+1,""))</f>
        <v/>
      </c>
      <c r="B136" s="51" t="str">
        <f t="shared" si="11"/>
        <v/>
      </c>
      <c r="C136" s="52" t="str">
        <f>IFERROR(PPMT(IF(Sheet1!$B$30="نعم",VLOOKUP(Sheet1!$B$28,Sheet4!$I$3:$J$8,2,FALSE),VLOOKUP(Sheet1!$B$28,Sheet4!$L$3:$M$8,2,FALSE))/12,A136,Sheet1!$B$28,Sheet1!$B$39),"")</f>
        <v/>
      </c>
      <c r="D136" s="52" t="str">
        <f>IFERROR(IPMT(IF(Sheet1!$B$30="نعم",VLOOKUP(Sheet1!$B$28,Sheet4!$I$3:$J$8,2,FALSE),VLOOKUP(Sheet1!$B$28,Sheet4!$L$3:$M$8,2,FALSE))/12,A136,Sheet1!$B$28,Sheet1!$B$39),"")</f>
        <v/>
      </c>
      <c r="G136" s="52" t="str">
        <f t="shared" si="8"/>
        <v xml:space="preserve"> </v>
      </c>
      <c r="L136" s="51" t="str">
        <f t="shared" si="9"/>
        <v/>
      </c>
      <c r="M136" s="53" t="str">
        <f t="shared" si="10"/>
        <v/>
      </c>
    </row>
    <row r="137" spans="1:13" x14ac:dyDescent="0.35">
      <c r="A137" t="str">
        <f>IF(A136="","",IF((A136+1)&lt;=Sheet1!$B$28,A136+1,""))</f>
        <v/>
      </c>
      <c r="B137" s="51" t="str">
        <f t="shared" si="11"/>
        <v/>
      </c>
      <c r="C137" s="52" t="str">
        <f>IFERROR(PPMT(IF(Sheet1!$B$30="نعم",VLOOKUP(Sheet1!$B$28,Sheet4!$I$3:$J$8,2,FALSE),VLOOKUP(Sheet1!$B$28,Sheet4!$L$3:$M$8,2,FALSE))/12,A137,Sheet1!$B$28,Sheet1!$B$39),"")</f>
        <v/>
      </c>
      <c r="D137" s="52" t="str">
        <f>IFERROR(IPMT(IF(Sheet1!$B$30="نعم",VLOOKUP(Sheet1!$B$28,Sheet4!$I$3:$J$8,2,FALSE),VLOOKUP(Sheet1!$B$28,Sheet4!$L$3:$M$8,2,FALSE))/12,A137,Sheet1!$B$28,Sheet1!$B$39),"")</f>
        <v/>
      </c>
      <c r="G137" s="52" t="str">
        <f t="shared" si="8"/>
        <v xml:space="preserve"> </v>
      </c>
      <c r="L137" s="51" t="str">
        <f t="shared" si="9"/>
        <v/>
      </c>
      <c r="M137" s="53" t="str">
        <f t="shared" si="10"/>
        <v/>
      </c>
    </row>
    <row r="138" spans="1:13" x14ac:dyDescent="0.35">
      <c r="A138" t="str">
        <f>IF(A137="","",IF((A137+1)&lt;=Sheet1!$B$28,A137+1,""))</f>
        <v/>
      </c>
      <c r="B138" s="51" t="str">
        <f t="shared" si="11"/>
        <v/>
      </c>
      <c r="C138" s="52" t="str">
        <f>IFERROR(PPMT(IF(Sheet1!$B$30="نعم",VLOOKUP(Sheet1!$B$28,Sheet4!$I$3:$J$8,2,FALSE),VLOOKUP(Sheet1!$B$28,Sheet4!$L$3:$M$8,2,FALSE))/12,A138,Sheet1!$B$28,Sheet1!$B$39),"")</f>
        <v/>
      </c>
      <c r="D138" s="52" t="str">
        <f>IFERROR(IPMT(IF(Sheet1!$B$30="نعم",VLOOKUP(Sheet1!$B$28,Sheet4!$I$3:$J$8,2,FALSE),VLOOKUP(Sheet1!$B$28,Sheet4!$L$3:$M$8,2,FALSE))/12,A138,Sheet1!$B$28,Sheet1!$B$39),"")</f>
        <v/>
      </c>
      <c r="G138" s="52" t="str">
        <f t="shared" si="8"/>
        <v xml:space="preserve"> </v>
      </c>
      <c r="L138" s="51" t="str">
        <f t="shared" si="9"/>
        <v/>
      </c>
      <c r="M138" s="53" t="str">
        <f t="shared" si="10"/>
        <v/>
      </c>
    </row>
    <row r="139" spans="1:13" x14ac:dyDescent="0.35">
      <c r="A139" t="str">
        <f>IF(A138="","",IF((A138+1)&lt;=Sheet1!$B$28,A138+1,""))</f>
        <v/>
      </c>
      <c r="B139" s="51" t="str">
        <f t="shared" si="11"/>
        <v/>
      </c>
      <c r="C139" s="52" t="str">
        <f>IFERROR(PPMT(IF(Sheet1!$B$30="نعم",VLOOKUP(Sheet1!$B$28,Sheet4!$I$3:$J$8,2,FALSE),VLOOKUP(Sheet1!$B$28,Sheet4!$L$3:$M$8,2,FALSE))/12,A139,Sheet1!$B$28,Sheet1!$B$39),"")</f>
        <v/>
      </c>
      <c r="D139" s="52" t="str">
        <f>IFERROR(IPMT(IF(Sheet1!$B$30="نعم",VLOOKUP(Sheet1!$B$28,Sheet4!$I$3:$J$8,2,FALSE),VLOOKUP(Sheet1!$B$28,Sheet4!$L$3:$M$8,2,FALSE))/12,A139,Sheet1!$B$28,Sheet1!$B$39),"")</f>
        <v/>
      </c>
      <c r="G139" s="52" t="str">
        <f t="shared" si="8"/>
        <v xml:space="preserve"> </v>
      </c>
      <c r="L139" s="51" t="str">
        <f t="shared" si="9"/>
        <v/>
      </c>
      <c r="M139" s="53" t="str">
        <f t="shared" si="10"/>
        <v/>
      </c>
    </row>
    <row r="140" spans="1:13" x14ac:dyDescent="0.35">
      <c r="A140" t="str">
        <f>IF(A139="","",IF((A139+1)&lt;=Sheet1!$B$28,A139+1,""))</f>
        <v/>
      </c>
      <c r="B140" s="51" t="str">
        <f t="shared" si="11"/>
        <v/>
      </c>
      <c r="C140" s="52" t="str">
        <f>IFERROR(PPMT(IF(Sheet1!$B$30="نعم",VLOOKUP(Sheet1!$B$28,Sheet4!$I$3:$J$8,2,FALSE),VLOOKUP(Sheet1!$B$28,Sheet4!$L$3:$M$8,2,FALSE))/12,A140,Sheet1!$B$28,Sheet1!$B$39),"")</f>
        <v/>
      </c>
      <c r="D140" s="52" t="str">
        <f>IFERROR(IPMT(IF(Sheet1!$B$30="نعم",VLOOKUP(Sheet1!$B$28,Sheet4!$I$3:$J$8,2,FALSE),VLOOKUP(Sheet1!$B$28,Sheet4!$L$3:$M$8,2,FALSE))/12,A140,Sheet1!$B$28,Sheet1!$B$39),"")</f>
        <v/>
      </c>
      <c r="G140" s="52" t="str">
        <f t="shared" si="8"/>
        <v xml:space="preserve"> </v>
      </c>
      <c r="L140" s="51" t="str">
        <f t="shared" si="9"/>
        <v/>
      </c>
      <c r="M140" s="53" t="str">
        <f t="shared" si="10"/>
        <v/>
      </c>
    </row>
    <row r="141" spans="1:13" x14ac:dyDescent="0.35">
      <c r="A141" t="str">
        <f>IF(A140="","",IF((A140+1)&lt;=Sheet1!$B$28,A140+1,""))</f>
        <v/>
      </c>
      <c r="B141" s="51" t="str">
        <f t="shared" si="11"/>
        <v/>
      </c>
      <c r="C141" s="52" t="str">
        <f>IFERROR(PPMT(IF(Sheet1!$B$30="نعم",VLOOKUP(Sheet1!$B$28,Sheet4!$I$3:$J$8,2,FALSE),VLOOKUP(Sheet1!$B$28,Sheet4!$L$3:$M$8,2,FALSE))/12,A141,Sheet1!$B$28,Sheet1!$B$39),"")</f>
        <v/>
      </c>
      <c r="D141" s="52" t="str">
        <f>IFERROR(IPMT(IF(Sheet1!$B$30="نعم",VLOOKUP(Sheet1!$B$28,Sheet4!$I$3:$J$8,2,FALSE),VLOOKUP(Sheet1!$B$28,Sheet4!$L$3:$M$8,2,FALSE))/12,A141,Sheet1!$B$28,Sheet1!$B$39),"")</f>
        <v/>
      </c>
      <c r="G141" s="52" t="str">
        <f t="shared" si="8"/>
        <v xml:space="preserve"> </v>
      </c>
      <c r="L141" s="51" t="str">
        <f t="shared" si="9"/>
        <v/>
      </c>
      <c r="M141" s="53" t="str">
        <f t="shared" si="10"/>
        <v/>
      </c>
    </row>
    <row r="142" spans="1:13" x14ac:dyDescent="0.35">
      <c r="A142" t="str">
        <f>IF(A141="","",IF((A141+1)&lt;=Sheet1!$B$28,A141+1,""))</f>
        <v/>
      </c>
      <c r="B142" s="51" t="str">
        <f t="shared" si="11"/>
        <v/>
      </c>
      <c r="C142" s="52" t="str">
        <f>IFERROR(PPMT(IF(Sheet1!$B$30="نعم",VLOOKUP(Sheet1!$B$28,Sheet4!$I$3:$J$8,2,FALSE),VLOOKUP(Sheet1!$B$28,Sheet4!$L$3:$M$8,2,FALSE))/12,A142,Sheet1!$B$28,Sheet1!$B$39),"")</f>
        <v/>
      </c>
      <c r="D142" s="52" t="str">
        <f>IFERROR(IPMT(IF(Sheet1!$B$30="نعم",VLOOKUP(Sheet1!$B$28,Sheet4!$I$3:$J$8,2,FALSE),VLOOKUP(Sheet1!$B$28,Sheet4!$L$3:$M$8,2,FALSE))/12,A142,Sheet1!$B$28,Sheet1!$B$39),"")</f>
        <v/>
      </c>
      <c r="G142" s="52" t="str">
        <f t="shared" si="8"/>
        <v xml:space="preserve"> </v>
      </c>
      <c r="L142" s="51" t="str">
        <f t="shared" si="9"/>
        <v/>
      </c>
      <c r="M142" s="53" t="str">
        <f t="shared" si="10"/>
        <v/>
      </c>
    </row>
    <row r="143" spans="1:13" x14ac:dyDescent="0.35">
      <c r="A143" t="str">
        <f>IF(A142="","",IF((A142+1)&lt;=Sheet1!$B$28,A142+1,""))</f>
        <v/>
      </c>
      <c r="B143" s="51" t="str">
        <f t="shared" si="11"/>
        <v/>
      </c>
      <c r="C143" s="52" t="str">
        <f>IFERROR(PPMT(IF(Sheet1!$B$30="نعم",VLOOKUP(Sheet1!$B$28,Sheet4!$I$3:$J$8,2,FALSE),VLOOKUP(Sheet1!$B$28,Sheet4!$L$3:$M$8,2,FALSE))/12,A143,Sheet1!$B$28,Sheet1!$B$39),"")</f>
        <v/>
      </c>
      <c r="D143" s="52" t="str">
        <f>IFERROR(IPMT(IF(Sheet1!$B$30="نعم",VLOOKUP(Sheet1!$B$28,Sheet4!$I$3:$J$8,2,FALSE),VLOOKUP(Sheet1!$B$28,Sheet4!$L$3:$M$8,2,FALSE))/12,A143,Sheet1!$B$28,Sheet1!$B$39),"")</f>
        <v/>
      </c>
      <c r="G143" s="52" t="str">
        <f t="shared" si="8"/>
        <v xml:space="preserve"> </v>
      </c>
      <c r="L143" s="51" t="str">
        <f t="shared" si="9"/>
        <v/>
      </c>
      <c r="M143" s="53" t="str">
        <f t="shared" si="10"/>
        <v/>
      </c>
    </row>
    <row r="144" spans="1:13" x14ac:dyDescent="0.35">
      <c r="A144" t="str">
        <f>IF(A143="","",IF((A143+1)&lt;=Sheet1!$B$28,A143+1,""))</f>
        <v/>
      </c>
      <c r="B144" s="51" t="str">
        <f t="shared" si="11"/>
        <v/>
      </c>
      <c r="C144" s="52" t="str">
        <f>IFERROR(PPMT(IF(Sheet1!$B$30="نعم",VLOOKUP(Sheet1!$B$28,Sheet4!$I$3:$J$8,2,FALSE),VLOOKUP(Sheet1!$B$28,Sheet4!$L$3:$M$8,2,FALSE))/12,A144,Sheet1!$B$28,Sheet1!$B$39),"")</f>
        <v/>
      </c>
      <c r="D144" s="52" t="str">
        <f>IFERROR(IPMT(IF(Sheet1!$B$30="نعم",VLOOKUP(Sheet1!$B$28,Sheet4!$I$3:$J$8,2,FALSE),VLOOKUP(Sheet1!$B$28,Sheet4!$L$3:$M$8,2,FALSE))/12,A144,Sheet1!$B$28,Sheet1!$B$39),"")</f>
        <v/>
      </c>
      <c r="G144" s="52" t="str">
        <f t="shared" si="8"/>
        <v xml:space="preserve"> </v>
      </c>
      <c r="L144" s="51" t="str">
        <f t="shared" si="9"/>
        <v/>
      </c>
      <c r="M144" s="53" t="str">
        <f t="shared" si="10"/>
        <v/>
      </c>
    </row>
    <row r="145" spans="1:13" x14ac:dyDescent="0.35">
      <c r="A145" t="str">
        <f>IF(A144="","",IF((A144+1)&lt;=Sheet1!$B$28,A144+1,""))</f>
        <v/>
      </c>
      <c r="B145" s="51" t="str">
        <f t="shared" si="11"/>
        <v/>
      </c>
      <c r="C145" s="52" t="str">
        <f>IFERROR(PPMT(IF(Sheet1!$B$30="نعم",VLOOKUP(Sheet1!$B$28,Sheet4!$I$3:$J$8,2,FALSE),VLOOKUP(Sheet1!$B$28,Sheet4!$L$3:$M$8,2,FALSE))/12,A145,Sheet1!$B$28,Sheet1!$B$39),"")</f>
        <v/>
      </c>
      <c r="D145" s="52" t="str">
        <f>IFERROR(IPMT(IF(Sheet1!$B$30="نعم",VLOOKUP(Sheet1!$B$28,Sheet4!$I$3:$J$8,2,FALSE),VLOOKUP(Sheet1!$B$28,Sheet4!$L$3:$M$8,2,FALSE))/12,A145,Sheet1!$B$28,Sheet1!$B$39),"")</f>
        <v/>
      </c>
      <c r="G145" s="52" t="str">
        <f t="shared" si="8"/>
        <v xml:space="preserve"> </v>
      </c>
      <c r="L145" s="51" t="str">
        <f t="shared" si="9"/>
        <v/>
      </c>
      <c r="M145" s="53" t="str">
        <f t="shared" si="10"/>
        <v/>
      </c>
    </row>
    <row r="146" spans="1:13" x14ac:dyDescent="0.35">
      <c r="A146" t="str">
        <f>IF(A145="","",IF((A145+1)&lt;=Sheet1!$B$28,A145+1,""))</f>
        <v/>
      </c>
      <c r="B146" s="51" t="str">
        <f t="shared" si="11"/>
        <v/>
      </c>
      <c r="C146" s="52" t="str">
        <f>IFERROR(PPMT(IF(Sheet1!$B$30="نعم",VLOOKUP(Sheet1!$B$28,Sheet4!$I$3:$J$8,2,FALSE),VLOOKUP(Sheet1!$B$28,Sheet4!$L$3:$M$8,2,FALSE))/12,A146,Sheet1!$B$28,Sheet1!$B$39),"")</f>
        <v/>
      </c>
      <c r="D146" s="52" t="str">
        <f>IFERROR(IPMT(IF(Sheet1!$B$30="نعم",VLOOKUP(Sheet1!$B$28,Sheet4!$I$3:$J$8,2,FALSE),VLOOKUP(Sheet1!$B$28,Sheet4!$L$3:$M$8,2,FALSE))/12,A146,Sheet1!$B$28,Sheet1!$B$39),"")</f>
        <v/>
      </c>
      <c r="G146" s="52" t="str">
        <f t="shared" si="8"/>
        <v xml:space="preserve"> </v>
      </c>
      <c r="L146" s="51" t="str">
        <f t="shared" si="9"/>
        <v/>
      </c>
      <c r="M146" s="53" t="str">
        <f t="shared" si="10"/>
        <v/>
      </c>
    </row>
    <row r="147" spans="1:13" x14ac:dyDescent="0.35">
      <c r="A147" t="str">
        <f>IF(A146="","",IF((A146+1)&lt;=Sheet1!$B$28,A146+1,""))</f>
        <v/>
      </c>
      <c r="B147" s="51" t="str">
        <f t="shared" si="11"/>
        <v/>
      </c>
      <c r="C147" s="52" t="str">
        <f>IFERROR(PPMT(IF(Sheet1!$B$30="نعم",VLOOKUP(Sheet1!$B$28,Sheet4!$I$3:$J$8,2,FALSE),VLOOKUP(Sheet1!$B$28,Sheet4!$L$3:$M$8,2,FALSE))/12,A147,Sheet1!$B$28,Sheet1!$B$39),"")</f>
        <v/>
      </c>
      <c r="D147" s="52" t="str">
        <f>IFERROR(IPMT(IF(Sheet1!$B$30="نعم",VLOOKUP(Sheet1!$B$28,Sheet4!$I$3:$J$8,2,FALSE),VLOOKUP(Sheet1!$B$28,Sheet4!$L$3:$M$8,2,FALSE))/12,A147,Sheet1!$B$28,Sheet1!$B$39),"")</f>
        <v/>
      </c>
      <c r="G147" s="52" t="str">
        <f t="shared" si="8"/>
        <v xml:space="preserve"> </v>
      </c>
      <c r="L147" s="51" t="str">
        <f t="shared" si="9"/>
        <v/>
      </c>
      <c r="M147" s="53" t="str">
        <f t="shared" si="10"/>
        <v/>
      </c>
    </row>
    <row r="148" spans="1:13" x14ac:dyDescent="0.35">
      <c r="A148" t="str">
        <f>IF(A147="","",IF((A147+1)&lt;=Sheet1!$B$28,A147+1,""))</f>
        <v/>
      </c>
      <c r="B148" s="51" t="str">
        <f t="shared" si="11"/>
        <v/>
      </c>
      <c r="C148" s="52" t="str">
        <f>IFERROR(PPMT(IF(Sheet1!$B$30="نعم",VLOOKUP(Sheet1!$B$28,Sheet4!$I$3:$J$8,2,FALSE),VLOOKUP(Sheet1!$B$28,Sheet4!$L$3:$M$8,2,FALSE))/12,A148,Sheet1!$B$28,Sheet1!$B$39),"")</f>
        <v/>
      </c>
      <c r="D148" s="52" t="str">
        <f>IFERROR(IPMT(IF(Sheet1!$B$30="نعم",VLOOKUP(Sheet1!$B$28,Sheet4!$I$3:$J$8,2,FALSE),VLOOKUP(Sheet1!$B$28,Sheet4!$L$3:$M$8,2,FALSE))/12,A148,Sheet1!$B$28,Sheet1!$B$39),"")</f>
        <v/>
      </c>
      <c r="G148" s="52" t="str">
        <f t="shared" si="8"/>
        <v xml:space="preserve"> </v>
      </c>
      <c r="L148" s="51" t="str">
        <f t="shared" si="9"/>
        <v/>
      </c>
      <c r="M148" s="53" t="str">
        <f t="shared" si="10"/>
        <v/>
      </c>
    </row>
    <row r="149" spans="1:13" x14ac:dyDescent="0.35">
      <c r="A149" t="str">
        <f>IF(A148="","",IF((A148+1)&lt;=Sheet1!$B$28,A148+1,""))</f>
        <v/>
      </c>
      <c r="B149" s="51" t="str">
        <f t="shared" si="11"/>
        <v/>
      </c>
      <c r="C149" s="52" t="str">
        <f>IFERROR(PPMT(IF(Sheet1!$B$30="نعم",VLOOKUP(Sheet1!$B$28,Sheet4!$I$3:$J$8,2,FALSE),VLOOKUP(Sheet1!$B$28,Sheet4!$L$3:$M$8,2,FALSE))/12,A149,Sheet1!$B$28,Sheet1!$B$39),"")</f>
        <v/>
      </c>
      <c r="D149" s="52" t="str">
        <f>IFERROR(IPMT(IF(Sheet1!$B$30="نعم",VLOOKUP(Sheet1!$B$28,Sheet4!$I$3:$J$8,2,FALSE),VLOOKUP(Sheet1!$B$28,Sheet4!$L$3:$M$8,2,FALSE))/12,A149,Sheet1!$B$28,Sheet1!$B$39),"")</f>
        <v/>
      </c>
      <c r="G149" s="52" t="str">
        <f t="shared" si="8"/>
        <v xml:space="preserve"> </v>
      </c>
      <c r="L149" s="51" t="str">
        <f t="shared" si="9"/>
        <v/>
      </c>
      <c r="M149" s="53" t="str">
        <f t="shared" si="10"/>
        <v/>
      </c>
    </row>
    <row r="150" spans="1:13" x14ac:dyDescent="0.35">
      <c r="A150" t="str">
        <f>IF(A149="","",IF((A149+1)&lt;=Sheet1!$B$28,A149+1,""))</f>
        <v/>
      </c>
      <c r="B150" s="51" t="str">
        <f t="shared" si="11"/>
        <v/>
      </c>
      <c r="C150" s="52" t="str">
        <f>IFERROR(PPMT(IF(Sheet1!$B$30="نعم",VLOOKUP(Sheet1!$B$28,Sheet4!$I$3:$J$8,2,FALSE),VLOOKUP(Sheet1!$B$28,Sheet4!$L$3:$M$8,2,FALSE))/12,A150,Sheet1!$B$28,Sheet1!$B$39),"")</f>
        <v/>
      </c>
      <c r="D150" s="52" t="str">
        <f>IFERROR(IPMT(IF(Sheet1!$B$30="نعم",VLOOKUP(Sheet1!$B$28,Sheet4!$I$3:$J$8,2,FALSE),VLOOKUP(Sheet1!$B$28,Sheet4!$L$3:$M$8,2,FALSE))/12,A150,Sheet1!$B$28,Sheet1!$B$39),"")</f>
        <v/>
      </c>
      <c r="G150" s="52" t="str">
        <f t="shared" si="8"/>
        <v xml:space="preserve"> </v>
      </c>
      <c r="L150" s="51" t="str">
        <f t="shared" si="9"/>
        <v/>
      </c>
      <c r="M150" s="53" t="str">
        <f t="shared" si="10"/>
        <v/>
      </c>
    </row>
    <row r="151" spans="1:13" x14ac:dyDescent="0.35">
      <c r="A151" t="str">
        <f>IF(A150="","",IF((A150+1)&lt;=Sheet1!$B$28,A150+1,""))</f>
        <v/>
      </c>
      <c r="B151" s="51" t="str">
        <f t="shared" si="11"/>
        <v/>
      </c>
      <c r="C151" s="52" t="str">
        <f>IFERROR(PPMT(IF(Sheet1!$B$30="نعم",VLOOKUP(Sheet1!$B$28,Sheet4!$I$3:$J$8,2,FALSE),VLOOKUP(Sheet1!$B$28,Sheet4!$L$3:$M$8,2,FALSE))/12,A151,Sheet1!$B$28,Sheet1!$B$39),"")</f>
        <v/>
      </c>
      <c r="D151" s="52" t="str">
        <f>IFERROR(IPMT(IF(Sheet1!$B$30="نعم",VLOOKUP(Sheet1!$B$28,Sheet4!$I$3:$J$8,2,FALSE),VLOOKUP(Sheet1!$B$28,Sheet4!$L$3:$M$8,2,FALSE))/12,A151,Sheet1!$B$28,Sheet1!$B$39),"")</f>
        <v/>
      </c>
      <c r="G151" s="52" t="str">
        <f t="shared" si="8"/>
        <v xml:space="preserve"> </v>
      </c>
      <c r="L151" s="51" t="str">
        <f t="shared" si="9"/>
        <v/>
      </c>
      <c r="M151" s="53" t="str">
        <f t="shared" si="10"/>
        <v/>
      </c>
    </row>
    <row r="152" spans="1:13" x14ac:dyDescent="0.35">
      <c r="A152" t="str">
        <f>IF(A151="","",IF((A151+1)&lt;=Sheet1!$B$28,A151+1,""))</f>
        <v/>
      </c>
      <c r="B152" s="51" t="str">
        <f t="shared" si="11"/>
        <v/>
      </c>
      <c r="C152" s="52" t="str">
        <f>IFERROR(PPMT(IF(Sheet1!$B$30="نعم",VLOOKUP(Sheet1!$B$28,Sheet4!$I$3:$J$8,2,FALSE),VLOOKUP(Sheet1!$B$28,Sheet4!$L$3:$M$8,2,FALSE))/12,A152,Sheet1!$B$28,Sheet1!$B$39),"")</f>
        <v/>
      </c>
      <c r="D152" s="52" t="str">
        <f>IFERROR(IPMT(IF(Sheet1!$B$30="نعم",VLOOKUP(Sheet1!$B$28,Sheet4!$I$3:$J$8,2,FALSE),VLOOKUP(Sheet1!$B$28,Sheet4!$L$3:$M$8,2,FALSE))/12,A152,Sheet1!$B$28,Sheet1!$B$39),"")</f>
        <v/>
      </c>
      <c r="G152" s="52" t="str">
        <f t="shared" si="8"/>
        <v xml:space="preserve"> </v>
      </c>
      <c r="L152" s="51" t="str">
        <f t="shared" si="9"/>
        <v/>
      </c>
      <c r="M152" s="53" t="str">
        <f t="shared" si="10"/>
        <v/>
      </c>
    </row>
    <row r="153" spans="1:13" x14ac:dyDescent="0.35">
      <c r="A153" t="str">
        <f>IF(A152="","",IF((A152+1)&lt;=Sheet1!$B$28,A152+1,""))</f>
        <v/>
      </c>
      <c r="B153" s="51" t="str">
        <f t="shared" si="11"/>
        <v/>
      </c>
      <c r="C153" s="52" t="str">
        <f>IFERROR(PPMT(IF(Sheet1!$B$30="نعم",VLOOKUP(Sheet1!$B$28,Sheet4!$I$3:$J$8,2,FALSE),VLOOKUP(Sheet1!$B$28,Sheet4!$L$3:$M$8,2,FALSE))/12,A153,Sheet1!$B$28,Sheet1!$B$39),"")</f>
        <v/>
      </c>
      <c r="D153" s="52" t="str">
        <f>IFERROR(IPMT(IF(Sheet1!$B$30="نعم",VLOOKUP(Sheet1!$B$28,Sheet4!$I$3:$J$8,2,FALSE),VLOOKUP(Sheet1!$B$28,Sheet4!$L$3:$M$8,2,FALSE))/12,A153,Sheet1!$B$28,Sheet1!$B$39),"")</f>
        <v/>
      </c>
      <c r="G153" s="52" t="str">
        <f t="shared" si="8"/>
        <v xml:space="preserve"> </v>
      </c>
      <c r="L153" s="51" t="str">
        <f t="shared" si="9"/>
        <v/>
      </c>
      <c r="M153" s="53" t="str">
        <f t="shared" si="10"/>
        <v/>
      </c>
    </row>
    <row r="154" spans="1:13" x14ac:dyDescent="0.35">
      <c r="A154" t="str">
        <f>IF(A153="","",IF((A153+1)&lt;=Sheet1!$B$28,A153+1,""))</f>
        <v/>
      </c>
      <c r="B154" s="51" t="str">
        <f t="shared" si="11"/>
        <v/>
      </c>
      <c r="C154" s="52" t="str">
        <f>IFERROR(PPMT(IF(Sheet1!$B$30="نعم",VLOOKUP(Sheet1!$B$28,Sheet4!$I$3:$J$8,2,FALSE),VLOOKUP(Sheet1!$B$28,Sheet4!$L$3:$M$8,2,FALSE))/12,A154,Sheet1!$B$28,Sheet1!$B$39),"")</f>
        <v/>
      </c>
      <c r="D154" s="52" t="str">
        <f>IFERROR(IPMT(IF(Sheet1!$B$30="نعم",VLOOKUP(Sheet1!$B$28,Sheet4!$I$3:$J$8,2,FALSE),VLOOKUP(Sheet1!$B$28,Sheet4!$L$3:$M$8,2,FALSE))/12,A154,Sheet1!$B$28,Sheet1!$B$39),"")</f>
        <v/>
      </c>
      <c r="G154" s="52" t="str">
        <f t="shared" si="8"/>
        <v xml:space="preserve"> </v>
      </c>
      <c r="L154" s="51" t="str">
        <f t="shared" si="9"/>
        <v/>
      </c>
      <c r="M154" s="53" t="str">
        <f t="shared" si="10"/>
        <v/>
      </c>
    </row>
    <row r="155" spans="1:13" x14ac:dyDescent="0.35">
      <c r="A155" t="str">
        <f>IF(A154="","",IF((A154+1)&lt;=Sheet1!$B$28,A154+1,""))</f>
        <v/>
      </c>
      <c r="B155" s="51" t="str">
        <f t="shared" si="11"/>
        <v/>
      </c>
      <c r="C155" s="52" t="str">
        <f>IFERROR(PPMT(IF(Sheet1!$B$30="نعم",VLOOKUP(Sheet1!$B$28,Sheet4!$I$3:$J$8,2,FALSE),VLOOKUP(Sheet1!$B$28,Sheet4!$L$3:$M$8,2,FALSE))/12,A155,Sheet1!$B$28,Sheet1!$B$39),"")</f>
        <v/>
      </c>
      <c r="D155" s="52" t="str">
        <f>IFERROR(IPMT(IF(Sheet1!$B$30="نعم",VLOOKUP(Sheet1!$B$28,Sheet4!$I$3:$J$8,2,FALSE),VLOOKUP(Sheet1!$B$28,Sheet4!$L$3:$M$8,2,FALSE))/12,A155,Sheet1!$B$28,Sheet1!$B$39),"")</f>
        <v/>
      </c>
      <c r="G155" s="52" t="str">
        <f t="shared" si="8"/>
        <v xml:space="preserve"> </v>
      </c>
      <c r="L155" s="51" t="str">
        <f t="shared" si="9"/>
        <v/>
      </c>
      <c r="M155" s="53" t="str">
        <f t="shared" si="10"/>
        <v/>
      </c>
    </row>
    <row r="156" spans="1:13" x14ac:dyDescent="0.35">
      <c r="A156" t="str">
        <f>IF(A155="","",IF((A155+1)&lt;=Sheet1!$B$28,A155+1,""))</f>
        <v/>
      </c>
      <c r="B156" s="51" t="str">
        <f t="shared" si="11"/>
        <v/>
      </c>
      <c r="C156" s="52" t="str">
        <f>IFERROR(PPMT(IF(Sheet1!$B$30="نعم",VLOOKUP(Sheet1!$B$28,Sheet4!$I$3:$J$8,2,FALSE),VLOOKUP(Sheet1!$B$28,Sheet4!$L$3:$M$8,2,FALSE))/12,A156,Sheet1!$B$28,Sheet1!$B$39),"")</f>
        <v/>
      </c>
      <c r="D156" s="52" t="str">
        <f>IFERROR(IPMT(IF(Sheet1!$B$30="نعم",VLOOKUP(Sheet1!$B$28,Sheet4!$I$3:$J$8,2,FALSE),VLOOKUP(Sheet1!$B$28,Sheet4!$L$3:$M$8,2,FALSE))/12,A156,Sheet1!$B$28,Sheet1!$B$39),"")</f>
        <v/>
      </c>
      <c r="G156" s="52" t="str">
        <f t="shared" si="8"/>
        <v xml:space="preserve"> </v>
      </c>
      <c r="L156" s="51" t="str">
        <f t="shared" si="9"/>
        <v/>
      </c>
      <c r="M156" s="53" t="str">
        <f t="shared" si="10"/>
        <v/>
      </c>
    </row>
    <row r="157" spans="1:13" x14ac:dyDescent="0.35">
      <c r="A157" t="str">
        <f>IF(A156="","",IF((A156+1)&lt;=Sheet1!$B$28,A156+1,""))</f>
        <v/>
      </c>
      <c r="B157" s="51" t="str">
        <f t="shared" si="11"/>
        <v/>
      </c>
      <c r="C157" s="52" t="str">
        <f>IFERROR(PPMT(IF(Sheet1!$B$30="نعم",VLOOKUP(Sheet1!$B$28,Sheet4!$I$3:$J$8,2,FALSE),VLOOKUP(Sheet1!$B$28,Sheet4!$L$3:$M$8,2,FALSE))/12,A157,Sheet1!$B$28,Sheet1!$B$39),"")</f>
        <v/>
      </c>
      <c r="D157" s="52" t="str">
        <f>IFERROR(IPMT(IF(Sheet1!$B$30="نعم",VLOOKUP(Sheet1!$B$28,Sheet4!$I$3:$J$8,2,FALSE),VLOOKUP(Sheet1!$B$28,Sheet4!$L$3:$M$8,2,FALSE))/12,A157,Sheet1!$B$28,Sheet1!$B$39),"")</f>
        <v/>
      </c>
      <c r="G157" s="52" t="str">
        <f t="shared" si="8"/>
        <v xml:space="preserve"> </v>
      </c>
      <c r="L157" s="51" t="str">
        <f t="shared" si="9"/>
        <v/>
      </c>
      <c r="M157" s="53" t="str">
        <f t="shared" si="10"/>
        <v/>
      </c>
    </row>
    <row r="158" spans="1:13" x14ac:dyDescent="0.35">
      <c r="A158" t="str">
        <f>IF(A157="","",IF((A157+1)&lt;=Sheet1!$B$28,A157+1,""))</f>
        <v/>
      </c>
      <c r="B158" s="51" t="str">
        <f t="shared" si="11"/>
        <v/>
      </c>
      <c r="C158" s="52" t="str">
        <f>IFERROR(PPMT(IF(Sheet1!$B$30="نعم",VLOOKUP(Sheet1!$B$28,Sheet4!$I$3:$J$8,2,FALSE),VLOOKUP(Sheet1!$B$28,Sheet4!$L$3:$M$8,2,FALSE))/12,A158,Sheet1!$B$28,Sheet1!$B$39),"")</f>
        <v/>
      </c>
      <c r="D158" s="52" t="str">
        <f>IFERROR(IPMT(IF(Sheet1!$B$30="نعم",VLOOKUP(Sheet1!$B$28,Sheet4!$I$3:$J$8,2,FALSE),VLOOKUP(Sheet1!$B$28,Sheet4!$L$3:$M$8,2,FALSE))/12,A158,Sheet1!$B$28,Sheet1!$B$39),"")</f>
        <v/>
      </c>
      <c r="G158" s="52" t="str">
        <f t="shared" si="8"/>
        <v xml:space="preserve"> </v>
      </c>
      <c r="L158" s="51" t="str">
        <f t="shared" si="9"/>
        <v/>
      </c>
      <c r="M158" s="53" t="str">
        <f t="shared" si="10"/>
        <v/>
      </c>
    </row>
    <row r="159" spans="1:13" x14ac:dyDescent="0.35">
      <c r="A159" t="str">
        <f>IF(A158="","",IF((A158+1)&lt;=Sheet1!$B$28,A158+1,""))</f>
        <v/>
      </c>
      <c r="B159" s="51" t="str">
        <f t="shared" si="11"/>
        <v/>
      </c>
      <c r="C159" s="52" t="str">
        <f>IFERROR(PPMT(IF(Sheet1!$B$30="نعم",VLOOKUP(Sheet1!$B$28,Sheet4!$I$3:$J$8,2,FALSE),VLOOKUP(Sheet1!$B$28,Sheet4!$L$3:$M$8,2,FALSE))/12,A159,Sheet1!$B$28,Sheet1!$B$39),"")</f>
        <v/>
      </c>
      <c r="D159" s="52" t="str">
        <f>IFERROR(IPMT(IF(Sheet1!$B$30="نعم",VLOOKUP(Sheet1!$B$28,Sheet4!$I$3:$J$8,2,FALSE),VLOOKUP(Sheet1!$B$28,Sheet4!$L$3:$M$8,2,FALSE))/12,A159,Sheet1!$B$28,Sheet1!$B$39),"")</f>
        <v/>
      </c>
      <c r="G159" s="52" t="str">
        <f t="shared" si="8"/>
        <v xml:space="preserve"> </v>
      </c>
      <c r="L159" s="51" t="str">
        <f t="shared" si="9"/>
        <v/>
      </c>
      <c r="M159" s="53" t="str">
        <f t="shared" si="10"/>
        <v/>
      </c>
    </row>
    <row r="160" spans="1:13" x14ac:dyDescent="0.35">
      <c r="A160" t="str">
        <f>IF(A159="","",IF((A159+1)&lt;=Sheet1!$B$28,A159+1,""))</f>
        <v/>
      </c>
      <c r="B160" s="51" t="str">
        <f t="shared" si="11"/>
        <v/>
      </c>
      <c r="C160" s="52" t="str">
        <f>IFERROR(PPMT(IF(Sheet1!$B$30="نعم",VLOOKUP(Sheet1!$B$28,Sheet4!$I$3:$J$8,2,FALSE),VLOOKUP(Sheet1!$B$28,Sheet4!$L$3:$M$8,2,FALSE))/12,A160,Sheet1!$B$28,Sheet1!$B$39),"")</f>
        <v/>
      </c>
      <c r="D160" s="52" t="str">
        <f>IFERROR(IPMT(IF(Sheet1!$B$30="نعم",VLOOKUP(Sheet1!$B$28,Sheet4!$I$3:$J$8,2,FALSE),VLOOKUP(Sheet1!$B$28,Sheet4!$L$3:$M$8,2,FALSE))/12,A160,Sheet1!$B$28,Sheet1!$B$39),"")</f>
        <v/>
      </c>
      <c r="G160" s="52" t="str">
        <f t="shared" si="8"/>
        <v xml:space="preserve"> </v>
      </c>
      <c r="L160" s="51" t="str">
        <f t="shared" si="9"/>
        <v/>
      </c>
      <c r="M160" s="53" t="str">
        <f t="shared" si="10"/>
        <v/>
      </c>
    </row>
    <row r="161" spans="1:13" x14ac:dyDescent="0.35">
      <c r="A161" t="str">
        <f>IF(A160="","",IF((A160+1)&lt;=Sheet1!$B$28,A160+1,""))</f>
        <v/>
      </c>
      <c r="B161" s="51" t="str">
        <f t="shared" si="11"/>
        <v/>
      </c>
      <c r="C161" s="52" t="str">
        <f>IFERROR(PPMT(IF(Sheet1!$B$30="نعم",VLOOKUP(Sheet1!$B$28,Sheet4!$I$3:$J$8,2,FALSE),VLOOKUP(Sheet1!$B$28,Sheet4!$L$3:$M$8,2,FALSE))/12,A161,Sheet1!$B$28,Sheet1!$B$39),"")</f>
        <v/>
      </c>
      <c r="D161" s="52" t="str">
        <f>IFERROR(IPMT(IF(Sheet1!$B$30="نعم",VLOOKUP(Sheet1!$B$28,Sheet4!$I$3:$J$8,2,FALSE),VLOOKUP(Sheet1!$B$28,Sheet4!$L$3:$M$8,2,FALSE))/12,A161,Sheet1!$B$28,Sheet1!$B$39),"")</f>
        <v/>
      </c>
      <c r="G161" s="52" t="str">
        <f t="shared" si="8"/>
        <v xml:space="preserve"> </v>
      </c>
      <c r="L161" s="51" t="str">
        <f t="shared" si="9"/>
        <v/>
      </c>
      <c r="M161" s="53" t="str">
        <f t="shared" si="10"/>
        <v/>
      </c>
    </row>
    <row r="162" spans="1:13" x14ac:dyDescent="0.35">
      <c r="A162" t="str">
        <f>IF(A161="","",IF((A161+1)&lt;=Sheet1!$B$28,A161+1,""))</f>
        <v/>
      </c>
      <c r="B162" s="51" t="str">
        <f t="shared" si="11"/>
        <v/>
      </c>
      <c r="C162" s="52" t="str">
        <f>IFERROR(PPMT(IF(Sheet1!$B$30="نعم",VLOOKUP(Sheet1!$B$28,Sheet4!$I$3:$J$8,2,FALSE),VLOOKUP(Sheet1!$B$28,Sheet4!$L$3:$M$8,2,FALSE))/12,A162,Sheet1!$B$28,Sheet1!$B$39),"")</f>
        <v/>
      </c>
      <c r="D162" s="52" t="str">
        <f>IFERROR(IPMT(IF(Sheet1!$B$30="نعم",VLOOKUP(Sheet1!$B$28,Sheet4!$I$3:$J$8,2,FALSE),VLOOKUP(Sheet1!$B$28,Sheet4!$L$3:$M$8,2,FALSE))/12,A162,Sheet1!$B$28,Sheet1!$B$39),"")</f>
        <v/>
      </c>
      <c r="G162" s="52" t="str">
        <f t="shared" si="8"/>
        <v xml:space="preserve"> </v>
      </c>
      <c r="L162" s="51" t="str">
        <f t="shared" si="9"/>
        <v/>
      </c>
      <c r="M162" s="53" t="str">
        <f t="shared" si="10"/>
        <v/>
      </c>
    </row>
    <row r="163" spans="1:13" x14ac:dyDescent="0.35">
      <c r="A163" t="str">
        <f>IF(A162="","",IF((A162+1)&lt;=Sheet1!$B$28,A162+1,""))</f>
        <v/>
      </c>
      <c r="B163" s="51" t="str">
        <f t="shared" si="11"/>
        <v/>
      </c>
      <c r="C163" s="52" t="str">
        <f>IFERROR(PPMT(IF(Sheet1!$B$30="نعم",VLOOKUP(Sheet1!$B$28,Sheet4!$I$3:$J$8,2,FALSE),VLOOKUP(Sheet1!$B$28,Sheet4!$L$3:$M$8,2,FALSE))/12,A163,Sheet1!$B$28,Sheet1!$B$39),"")</f>
        <v/>
      </c>
      <c r="D163" s="52" t="str">
        <f>IFERROR(IPMT(IF(Sheet1!$B$30="نعم",VLOOKUP(Sheet1!$B$28,Sheet4!$I$3:$J$8,2,FALSE),VLOOKUP(Sheet1!$B$28,Sheet4!$L$3:$M$8,2,FALSE))/12,A163,Sheet1!$B$28,Sheet1!$B$39),"")</f>
        <v/>
      </c>
      <c r="G163" s="52" t="str">
        <f t="shared" si="8"/>
        <v xml:space="preserve"> </v>
      </c>
      <c r="L163" s="51" t="str">
        <f t="shared" si="9"/>
        <v/>
      </c>
      <c r="M163" s="53" t="str">
        <f t="shared" si="10"/>
        <v/>
      </c>
    </row>
    <row r="164" spans="1:13" x14ac:dyDescent="0.35">
      <c r="A164" t="str">
        <f>IF(A163="","",IF((A163+1)&lt;=Sheet1!$B$28,A163+1,""))</f>
        <v/>
      </c>
      <c r="B164" s="51" t="str">
        <f t="shared" si="11"/>
        <v/>
      </c>
      <c r="C164" s="52" t="str">
        <f>IFERROR(PPMT(IF(Sheet1!$B$30="نعم",VLOOKUP(Sheet1!$B$28,Sheet4!$I$3:$J$8,2,FALSE),VLOOKUP(Sheet1!$B$28,Sheet4!$L$3:$M$8,2,FALSE))/12,A164,Sheet1!$B$28,Sheet1!$B$39),"")</f>
        <v/>
      </c>
      <c r="D164" s="52" t="str">
        <f>IFERROR(IPMT(IF(Sheet1!$B$30="نعم",VLOOKUP(Sheet1!$B$28,Sheet4!$I$3:$J$8,2,FALSE),VLOOKUP(Sheet1!$B$28,Sheet4!$L$3:$M$8,2,FALSE))/12,A164,Sheet1!$B$28,Sheet1!$B$39),"")</f>
        <v/>
      </c>
      <c r="G164" s="52" t="str">
        <f t="shared" si="8"/>
        <v xml:space="preserve"> </v>
      </c>
      <c r="L164" s="51" t="str">
        <f t="shared" si="9"/>
        <v/>
      </c>
      <c r="M164" s="53" t="str">
        <f t="shared" si="10"/>
        <v/>
      </c>
    </row>
    <row r="165" spans="1:13" x14ac:dyDescent="0.35">
      <c r="A165" t="str">
        <f>IF(A164="","",IF((A164+1)&lt;=Sheet1!$B$28,A164+1,""))</f>
        <v/>
      </c>
      <c r="B165" s="51" t="str">
        <f t="shared" si="11"/>
        <v/>
      </c>
      <c r="C165" s="52" t="str">
        <f>IFERROR(PPMT(IF(Sheet1!$B$30="نعم",VLOOKUP(Sheet1!$B$28,Sheet4!$I$3:$J$8,2,FALSE),VLOOKUP(Sheet1!$B$28,Sheet4!$L$3:$M$8,2,FALSE))/12,A165,Sheet1!$B$28,Sheet1!$B$39),"")</f>
        <v/>
      </c>
      <c r="D165" s="52" t="str">
        <f>IFERROR(IPMT(IF(Sheet1!$B$30="نعم",VLOOKUP(Sheet1!$B$28,Sheet4!$I$3:$J$8,2,FALSE),VLOOKUP(Sheet1!$B$28,Sheet4!$L$3:$M$8,2,FALSE))/12,A165,Sheet1!$B$28,Sheet1!$B$39),"")</f>
        <v/>
      </c>
      <c r="G165" s="52" t="str">
        <f t="shared" si="8"/>
        <v xml:space="preserve"> </v>
      </c>
      <c r="L165" s="51" t="str">
        <f t="shared" si="9"/>
        <v/>
      </c>
      <c r="M165" s="53" t="str">
        <f t="shared" si="10"/>
        <v/>
      </c>
    </row>
    <row r="166" spans="1:13" x14ac:dyDescent="0.35">
      <c r="A166" t="str">
        <f>IF(A165="","",IF((A165+1)&lt;=Sheet1!$B$28,A165+1,""))</f>
        <v/>
      </c>
      <c r="B166" s="51" t="str">
        <f t="shared" si="11"/>
        <v/>
      </c>
      <c r="C166" s="52" t="str">
        <f>IFERROR(PPMT(IF(Sheet1!$B$30="نعم",VLOOKUP(Sheet1!$B$28,Sheet4!$I$3:$J$8,2,FALSE),VLOOKUP(Sheet1!$B$28,Sheet4!$L$3:$M$8,2,FALSE))/12,A166,Sheet1!$B$28,Sheet1!$B$39),"")</f>
        <v/>
      </c>
      <c r="D166" s="52" t="str">
        <f>IFERROR(IPMT(IF(Sheet1!$B$30="نعم",VLOOKUP(Sheet1!$B$28,Sheet4!$I$3:$J$8,2,FALSE),VLOOKUP(Sheet1!$B$28,Sheet4!$L$3:$M$8,2,FALSE))/12,A166,Sheet1!$B$28,Sheet1!$B$39),"")</f>
        <v/>
      </c>
      <c r="G166" s="52" t="str">
        <f t="shared" si="8"/>
        <v xml:space="preserve"> </v>
      </c>
      <c r="L166" s="51" t="str">
        <f t="shared" si="9"/>
        <v/>
      </c>
      <c r="M166" s="53" t="str">
        <f t="shared" si="10"/>
        <v/>
      </c>
    </row>
    <row r="167" spans="1:13" x14ac:dyDescent="0.35">
      <c r="A167" t="str">
        <f>IF(A166="","",IF((A166+1)&lt;=Sheet1!$B$28,A166+1,""))</f>
        <v/>
      </c>
      <c r="B167" s="51" t="str">
        <f t="shared" si="11"/>
        <v/>
      </c>
      <c r="C167" s="52" t="str">
        <f>IFERROR(PPMT(IF(Sheet1!$B$30="نعم",VLOOKUP(Sheet1!$B$28,Sheet4!$I$3:$J$8,2,FALSE),VLOOKUP(Sheet1!$B$28,Sheet4!$L$3:$M$8,2,FALSE))/12,A167,Sheet1!$B$28,Sheet1!$B$39),"")</f>
        <v/>
      </c>
      <c r="D167" s="52" t="str">
        <f>IFERROR(IPMT(IF(Sheet1!$B$30="نعم",VLOOKUP(Sheet1!$B$28,Sheet4!$I$3:$J$8,2,FALSE),VLOOKUP(Sheet1!$B$28,Sheet4!$L$3:$M$8,2,FALSE))/12,A167,Sheet1!$B$28,Sheet1!$B$39),"")</f>
        <v/>
      </c>
      <c r="G167" s="52" t="str">
        <f t="shared" si="8"/>
        <v xml:space="preserve"> </v>
      </c>
      <c r="L167" s="51" t="str">
        <f t="shared" si="9"/>
        <v/>
      </c>
      <c r="M167" s="53" t="str">
        <f t="shared" si="10"/>
        <v/>
      </c>
    </row>
    <row r="168" spans="1:13" x14ac:dyDescent="0.35">
      <c r="A168" t="str">
        <f>IF(A167="","",IF((A167+1)&lt;=Sheet1!$B$28,A167+1,""))</f>
        <v/>
      </c>
      <c r="B168" s="51" t="str">
        <f t="shared" si="11"/>
        <v/>
      </c>
      <c r="C168" s="52" t="str">
        <f>IFERROR(PPMT(IF(Sheet1!$B$30="نعم",VLOOKUP(Sheet1!$B$28,Sheet4!$I$3:$J$8,2,FALSE),VLOOKUP(Sheet1!$B$28,Sheet4!$L$3:$M$8,2,FALSE))/12,A168,Sheet1!$B$28,Sheet1!$B$39),"")</f>
        <v/>
      </c>
      <c r="D168" s="52" t="str">
        <f>IFERROR(IPMT(IF(Sheet1!$B$30="نعم",VLOOKUP(Sheet1!$B$28,Sheet4!$I$3:$J$8,2,FALSE),VLOOKUP(Sheet1!$B$28,Sheet4!$L$3:$M$8,2,FALSE))/12,A168,Sheet1!$B$28,Sheet1!$B$39),"")</f>
        <v/>
      </c>
      <c r="G168" s="52" t="str">
        <f t="shared" si="8"/>
        <v xml:space="preserve"> </v>
      </c>
      <c r="L168" s="51" t="str">
        <f t="shared" si="9"/>
        <v/>
      </c>
      <c r="M168" s="53" t="str">
        <f t="shared" si="10"/>
        <v/>
      </c>
    </row>
    <row r="169" spans="1:13" x14ac:dyDescent="0.35">
      <c r="A169" t="str">
        <f>IF(A168="","",IF((A168+1)&lt;=Sheet1!$B$28,A168+1,""))</f>
        <v/>
      </c>
      <c r="B169" s="51" t="str">
        <f t="shared" si="11"/>
        <v/>
      </c>
      <c r="C169" s="52" t="str">
        <f>IFERROR(PPMT(IF(Sheet1!$B$30="نعم",VLOOKUP(Sheet1!$B$28,Sheet4!$I$3:$J$8,2,FALSE),VLOOKUP(Sheet1!$B$28,Sheet4!$L$3:$M$8,2,FALSE))/12,A169,Sheet1!$B$28,Sheet1!$B$39),"")</f>
        <v/>
      </c>
      <c r="D169" s="52" t="str">
        <f>IFERROR(IPMT(IF(Sheet1!$B$30="نعم",VLOOKUP(Sheet1!$B$28,Sheet4!$I$3:$J$8,2,FALSE),VLOOKUP(Sheet1!$B$28,Sheet4!$L$3:$M$8,2,FALSE))/12,A169,Sheet1!$B$28,Sheet1!$B$39),"")</f>
        <v/>
      </c>
      <c r="G169" s="52" t="str">
        <f t="shared" si="8"/>
        <v xml:space="preserve"> </v>
      </c>
      <c r="L169" s="51" t="str">
        <f t="shared" si="9"/>
        <v/>
      </c>
      <c r="M169" s="53" t="str">
        <f t="shared" si="10"/>
        <v/>
      </c>
    </row>
    <row r="170" spans="1:13" x14ac:dyDescent="0.35">
      <c r="A170" t="str">
        <f>IF(A169="","",IF((A169+1)&lt;=Sheet1!$B$28,A169+1,""))</f>
        <v/>
      </c>
      <c r="B170" s="51" t="str">
        <f t="shared" si="11"/>
        <v/>
      </c>
      <c r="C170" s="52" t="str">
        <f>IFERROR(PPMT(IF(Sheet1!$B$30="نعم",VLOOKUP(Sheet1!$B$28,Sheet4!$I$3:$J$8,2,FALSE),VLOOKUP(Sheet1!$B$28,Sheet4!$L$3:$M$8,2,FALSE))/12,A170,Sheet1!$B$28,Sheet1!$B$39),"")</f>
        <v/>
      </c>
      <c r="D170" s="52" t="str">
        <f>IFERROR(IPMT(IF(Sheet1!$B$30="نعم",VLOOKUP(Sheet1!$B$28,Sheet4!$I$3:$J$8,2,FALSE),VLOOKUP(Sheet1!$B$28,Sheet4!$L$3:$M$8,2,FALSE))/12,A170,Sheet1!$B$28,Sheet1!$B$39),"")</f>
        <v/>
      </c>
      <c r="G170" s="52" t="str">
        <f t="shared" si="8"/>
        <v xml:space="preserve"> </v>
      </c>
      <c r="L170" s="51" t="str">
        <f t="shared" si="9"/>
        <v/>
      </c>
      <c r="M170" s="53" t="str">
        <f t="shared" si="10"/>
        <v/>
      </c>
    </row>
    <row r="171" spans="1:13" x14ac:dyDescent="0.35">
      <c r="A171" t="str">
        <f>IF(A170="","",IF((A170+1)&lt;=Sheet1!$B$28,A170+1,""))</f>
        <v/>
      </c>
      <c r="B171" s="51" t="str">
        <f t="shared" si="11"/>
        <v/>
      </c>
      <c r="C171" s="52" t="str">
        <f>IFERROR(PPMT(IF(Sheet1!$B$30="نعم",VLOOKUP(Sheet1!$B$28,Sheet4!$I$3:$J$8,2,FALSE),VLOOKUP(Sheet1!$B$28,Sheet4!$L$3:$M$8,2,FALSE))/12,A171,Sheet1!$B$28,Sheet1!$B$39),"")</f>
        <v/>
      </c>
      <c r="D171" s="52" t="str">
        <f>IFERROR(IPMT(IF(Sheet1!$B$30="نعم",VLOOKUP(Sheet1!$B$28,Sheet4!$I$3:$J$8,2,FALSE),VLOOKUP(Sheet1!$B$28,Sheet4!$L$3:$M$8,2,FALSE))/12,A171,Sheet1!$B$28,Sheet1!$B$39),"")</f>
        <v/>
      </c>
      <c r="G171" s="52" t="str">
        <f t="shared" si="8"/>
        <v xml:space="preserve"> </v>
      </c>
      <c r="L171" s="51" t="str">
        <f t="shared" si="9"/>
        <v/>
      </c>
      <c r="M171" s="53" t="str">
        <f t="shared" si="10"/>
        <v/>
      </c>
    </row>
    <row r="172" spans="1:13" x14ac:dyDescent="0.35">
      <c r="A172" t="str">
        <f>IF(A171="","",IF((A171+1)&lt;=Sheet1!$B$28,A171+1,""))</f>
        <v/>
      </c>
      <c r="B172" s="51" t="str">
        <f t="shared" si="11"/>
        <v/>
      </c>
      <c r="C172" s="52" t="str">
        <f>IFERROR(PPMT(IF(Sheet1!$B$30="نعم",VLOOKUP(Sheet1!$B$28,Sheet4!$I$3:$J$8,2,FALSE),VLOOKUP(Sheet1!$B$28,Sheet4!$L$3:$M$8,2,FALSE))/12,A172,Sheet1!$B$28,Sheet1!$B$39),"")</f>
        <v/>
      </c>
      <c r="D172" s="52" t="str">
        <f>IFERROR(IPMT(IF(Sheet1!$B$30="نعم",VLOOKUP(Sheet1!$B$28,Sheet4!$I$3:$J$8,2,FALSE),VLOOKUP(Sheet1!$B$28,Sheet4!$L$3:$M$8,2,FALSE))/12,A172,Sheet1!$B$28,Sheet1!$B$39),"")</f>
        <v/>
      </c>
      <c r="G172" s="52" t="str">
        <f t="shared" si="8"/>
        <v xml:space="preserve"> </v>
      </c>
      <c r="L172" s="51" t="str">
        <f t="shared" si="9"/>
        <v/>
      </c>
      <c r="M172" s="53" t="str">
        <f t="shared" si="10"/>
        <v/>
      </c>
    </row>
    <row r="173" spans="1:13" x14ac:dyDescent="0.35">
      <c r="A173" t="str">
        <f>IF(A172="","",IF((A172+1)&lt;=Sheet1!$B$28,A172+1,""))</f>
        <v/>
      </c>
      <c r="B173" s="51" t="str">
        <f t="shared" si="11"/>
        <v/>
      </c>
      <c r="C173" s="52" t="str">
        <f>IFERROR(PPMT(IF(Sheet1!$B$30="نعم",VLOOKUP(Sheet1!$B$28,Sheet4!$I$3:$J$8,2,FALSE),VLOOKUP(Sheet1!$B$28,Sheet4!$L$3:$M$8,2,FALSE))/12,A173,Sheet1!$B$28,Sheet1!$B$39),"")</f>
        <v/>
      </c>
      <c r="D173" s="52" t="str">
        <f>IFERROR(IPMT(IF(Sheet1!$B$30="نعم",VLOOKUP(Sheet1!$B$28,Sheet4!$I$3:$J$8,2,FALSE),VLOOKUP(Sheet1!$B$28,Sheet4!$L$3:$M$8,2,FALSE))/12,A173,Sheet1!$B$28,Sheet1!$B$39),"")</f>
        <v/>
      </c>
      <c r="G173" s="52" t="str">
        <f t="shared" si="8"/>
        <v xml:space="preserve"> </v>
      </c>
      <c r="L173" s="51" t="str">
        <f t="shared" si="9"/>
        <v/>
      </c>
      <c r="M173" s="53" t="str">
        <f t="shared" si="10"/>
        <v/>
      </c>
    </row>
    <row r="174" spans="1:13" x14ac:dyDescent="0.35">
      <c r="A174" t="str">
        <f>IF(A173="","",IF((A173+1)&lt;=Sheet1!$B$28,A173+1,""))</f>
        <v/>
      </c>
      <c r="B174" s="51" t="str">
        <f t="shared" si="11"/>
        <v/>
      </c>
      <c r="C174" s="52" t="str">
        <f>IFERROR(PPMT(IF(Sheet1!$B$30="نعم",VLOOKUP(Sheet1!$B$28,Sheet4!$I$3:$J$8,2,FALSE),VLOOKUP(Sheet1!$B$28,Sheet4!$L$3:$M$8,2,FALSE))/12,A174,Sheet1!$B$28,Sheet1!$B$39),"")</f>
        <v/>
      </c>
      <c r="D174" s="52" t="str">
        <f>IFERROR(IPMT(IF(Sheet1!$B$30="نعم",VLOOKUP(Sheet1!$B$28,Sheet4!$I$3:$J$8,2,FALSE),VLOOKUP(Sheet1!$B$28,Sheet4!$L$3:$M$8,2,FALSE))/12,A174,Sheet1!$B$28,Sheet1!$B$39),"")</f>
        <v/>
      </c>
      <c r="G174" s="52" t="str">
        <f t="shared" si="8"/>
        <v xml:space="preserve"> </v>
      </c>
      <c r="L174" s="51" t="str">
        <f t="shared" si="9"/>
        <v/>
      </c>
      <c r="M174" s="53" t="str">
        <f t="shared" si="10"/>
        <v/>
      </c>
    </row>
    <row r="175" spans="1:13" x14ac:dyDescent="0.35">
      <c r="A175" t="str">
        <f>IF(A174="","",IF((A174+1)&lt;=Sheet1!$B$28,A174+1,""))</f>
        <v/>
      </c>
      <c r="B175" s="51" t="str">
        <f t="shared" si="11"/>
        <v/>
      </c>
      <c r="C175" s="52" t="str">
        <f>IFERROR(PPMT(IF(Sheet1!$B$30="نعم",VLOOKUP(Sheet1!$B$28,Sheet4!$I$3:$J$8,2,FALSE),VLOOKUP(Sheet1!$B$28,Sheet4!$L$3:$M$8,2,FALSE))/12,A175,Sheet1!$B$28,Sheet1!$B$39),"")</f>
        <v/>
      </c>
      <c r="D175" s="52" t="str">
        <f>IFERROR(IPMT(IF(Sheet1!$B$30="نعم",VLOOKUP(Sheet1!$B$28,Sheet4!$I$3:$J$8,2,FALSE),VLOOKUP(Sheet1!$B$28,Sheet4!$L$3:$M$8,2,FALSE))/12,A175,Sheet1!$B$28,Sheet1!$B$39),"")</f>
        <v/>
      </c>
      <c r="G175" s="52" t="str">
        <f t="shared" si="8"/>
        <v xml:space="preserve"> </v>
      </c>
      <c r="L175" s="51" t="str">
        <f t="shared" si="9"/>
        <v/>
      </c>
      <c r="M175" s="53" t="str">
        <f t="shared" si="10"/>
        <v/>
      </c>
    </row>
    <row r="176" spans="1:13" x14ac:dyDescent="0.35">
      <c r="A176" t="str">
        <f>IF(A175="","",IF((A175+1)&lt;=Sheet1!$B$28,A175+1,""))</f>
        <v/>
      </c>
      <c r="B176" s="51" t="str">
        <f t="shared" si="11"/>
        <v/>
      </c>
      <c r="C176" s="52" t="str">
        <f>IFERROR(PPMT(IF(Sheet1!$B$30="نعم",VLOOKUP(Sheet1!$B$28,Sheet4!$I$3:$J$8,2,FALSE),VLOOKUP(Sheet1!$B$28,Sheet4!$L$3:$M$8,2,FALSE))/12,A176,Sheet1!$B$28,Sheet1!$B$39),"")</f>
        <v/>
      </c>
      <c r="D176" s="52" t="str">
        <f>IFERROR(IPMT(IF(Sheet1!$B$30="نعم",VLOOKUP(Sheet1!$B$28,Sheet4!$I$3:$J$8,2,FALSE),VLOOKUP(Sheet1!$B$28,Sheet4!$L$3:$M$8,2,FALSE))/12,A176,Sheet1!$B$28,Sheet1!$B$39),"")</f>
        <v/>
      </c>
      <c r="G176" s="52" t="str">
        <f t="shared" si="8"/>
        <v xml:space="preserve"> </v>
      </c>
      <c r="L176" s="51" t="str">
        <f t="shared" si="9"/>
        <v/>
      </c>
      <c r="M176" s="53" t="str">
        <f t="shared" si="10"/>
        <v/>
      </c>
    </row>
    <row r="177" spans="1:42" x14ac:dyDescent="0.35">
      <c r="A177" t="str">
        <f>IF(A176="","",IF((A176+1)&lt;=Sheet1!$B$28,A176+1,""))</f>
        <v/>
      </c>
      <c r="B177" s="51" t="str">
        <f t="shared" si="11"/>
        <v/>
      </c>
      <c r="C177" s="52" t="str">
        <f>IFERROR(PPMT(IF(Sheet1!$B$30="نعم",VLOOKUP(Sheet1!$B$28,Sheet4!$I$3:$J$8,2,FALSE),VLOOKUP(Sheet1!$B$28,Sheet4!$L$3:$M$8,2,FALSE))/12,A177,Sheet1!$B$28,Sheet1!$B$39),"")</f>
        <v/>
      </c>
      <c r="D177" s="52" t="str">
        <f>IFERROR(IPMT(IF(Sheet1!$B$30="نعم",VLOOKUP(Sheet1!$B$28,Sheet4!$I$3:$J$8,2,FALSE),VLOOKUP(Sheet1!$B$28,Sheet4!$L$3:$M$8,2,FALSE))/12,A177,Sheet1!$B$28,Sheet1!$B$39),"")</f>
        <v/>
      </c>
      <c r="G177" s="52" t="str">
        <f t="shared" si="8"/>
        <v xml:space="preserve"> </v>
      </c>
      <c r="L177" s="51" t="str">
        <f t="shared" si="9"/>
        <v/>
      </c>
      <c r="M177" s="53" t="str">
        <f t="shared" si="10"/>
        <v/>
      </c>
    </row>
    <row r="178" spans="1:42" x14ac:dyDescent="0.35">
      <c r="A178" t="str">
        <f>IF(A177="","",IF((A177+1)&lt;=Sheet1!$B$28,A177+1,""))</f>
        <v/>
      </c>
      <c r="B178" s="51" t="str">
        <f t="shared" si="11"/>
        <v/>
      </c>
      <c r="C178" s="52" t="str">
        <f>IFERROR(PPMT(IF(Sheet1!$B$30="نعم",VLOOKUP(Sheet1!$B$28,Sheet4!$I$3:$J$8,2,FALSE),VLOOKUP(Sheet1!$B$28,Sheet4!$L$3:$M$8,2,FALSE))/12,A178,Sheet1!$B$28,Sheet1!$B$39),"")</f>
        <v/>
      </c>
      <c r="D178" s="52" t="str">
        <f>IFERROR(IPMT(IF(Sheet1!$B$30="نعم",VLOOKUP(Sheet1!$B$28,Sheet4!$I$3:$J$8,2,FALSE),VLOOKUP(Sheet1!$B$28,Sheet4!$L$3:$M$8,2,FALSE))/12,A178,Sheet1!$B$28,Sheet1!$B$39),"")</f>
        <v/>
      </c>
      <c r="G178" s="52" t="str">
        <f t="shared" si="8"/>
        <v xml:space="preserve"> </v>
      </c>
      <c r="L178" s="51" t="str">
        <f t="shared" si="9"/>
        <v/>
      </c>
      <c r="M178" s="53" t="str">
        <f t="shared" si="10"/>
        <v/>
      </c>
    </row>
    <row r="179" spans="1:42" x14ac:dyDescent="0.35">
      <c r="A179" t="str">
        <f>IF(A178="","",IF((A178+1)&lt;=Sheet1!$B$28,A178+1,""))</f>
        <v/>
      </c>
      <c r="B179" s="51" t="str">
        <f t="shared" si="11"/>
        <v/>
      </c>
      <c r="C179" s="52" t="str">
        <f>IFERROR(PPMT(IF(Sheet1!$B$30="نعم",VLOOKUP(Sheet1!$B$28,Sheet4!$I$3:$J$8,2,FALSE),VLOOKUP(Sheet1!$B$28,Sheet4!$L$3:$M$8,2,FALSE))/12,A179,Sheet1!$B$28,Sheet1!$B$39),"")</f>
        <v/>
      </c>
      <c r="D179" s="52" t="str">
        <f>IFERROR(IPMT(IF(Sheet1!$B$30="نعم",VLOOKUP(Sheet1!$B$28,Sheet4!$I$3:$J$8,2,FALSE),VLOOKUP(Sheet1!$B$28,Sheet4!$L$3:$M$8,2,FALSE))/12,A179,Sheet1!$B$28,Sheet1!$B$39),"")</f>
        <v/>
      </c>
      <c r="G179" s="52" t="str">
        <f t="shared" si="8"/>
        <v xml:space="preserve"> </v>
      </c>
      <c r="L179" s="51" t="str">
        <f t="shared" si="9"/>
        <v/>
      </c>
      <c r="M179" s="53" t="str">
        <f t="shared" si="10"/>
        <v/>
      </c>
    </row>
    <row r="180" spans="1:42" x14ac:dyDescent="0.35">
      <c r="A180" t="str">
        <f>IF(A179="","",IF((A179+1)&lt;=Sheet1!$B$28,A179+1,""))</f>
        <v/>
      </c>
      <c r="B180" s="51" t="str">
        <f t="shared" si="11"/>
        <v/>
      </c>
      <c r="C180" s="52" t="str">
        <f>IFERROR(PPMT(IF(Sheet1!$B$30="نعم",VLOOKUP(Sheet1!$B$28,Sheet4!$I$3:$J$8,2,FALSE),VLOOKUP(Sheet1!$B$28,Sheet4!$L$3:$M$8,2,FALSE))/12,A180,Sheet1!$B$28,Sheet1!$B$39),"")</f>
        <v/>
      </c>
      <c r="D180" s="52" t="str">
        <f>IFERROR(IPMT(IF(Sheet1!$B$30="نعم",VLOOKUP(Sheet1!$B$28,Sheet4!$I$3:$J$8,2,FALSE),VLOOKUP(Sheet1!$B$28,Sheet4!$L$3:$M$8,2,FALSE))/12,A180,Sheet1!$B$28,Sheet1!$B$39),"")</f>
        <v/>
      </c>
      <c r="G180" s="52" t="str">
        <f t="shared" si="8"/>
        <v xml:space="preserve"> </v>
      </c>
      <c r="L180" s="51" t="str">
        <f t="shared" si="9"/>
        <v/>
      </c>
      <c r="M180" s="53" t="str">
        <f t="shared" si="10"/>
        <v/>
      </c>
    </row>
    <row r="181" spans="1:42" x14ac:dyDescent="0.35">
      <c r="A181" t="str">
        <f>IF(A180="","",IF((A180+1)&lt;=Sheet1!$B$28,A180+1,""))</f>
        <v/>
      </c>
      <c r="B181" s="51" t="str">
        <f t="shared" si="11"/>
        <v/>
      </c>
      <c r="C181" s="52" t="str">
        <f>IFERROR(PPMT(IF(Sheet1!$B$30="نعم",VLOOKUP(Sheet1!$B$28,Sheet4!$I$3:$J$8,2,FALSE),VLOOKUP(Sheet1!$B$28,Sheet4!$L$3:$M$8,2,FALSE))/12,A181,Sheet1!$B$28,Sheet1!$B$39),"")</f>
        <v/>
      </c>
      <c r="D181" s="52" t="str">
        <f>IFERROR(IPMT(IF(Sheet1!$B$30="نعم",VLOOKUP(Sheet1!$B$28,Sheet4!$I$3:$J$8,2,FALSE),VLOOKUP(Sheet1!$B$28,Sheet4!$L$3:$M$8,2,FALSE))/12,A181,Sheet1!$B$28,Sheet1!$B$39),"")</f>
        <v/>
      </c>
      <c r="G181" s="52" t="str">
        <f t="shared" si="8"/>
        <v xml:space="preserve"> </v>
      </c>
      <c r="L181" s="51" t="str">
        <f t="shared" si="9"/>
        <v/>
      </c>
      <c r="M181" s="53" t="str">
        <f t="shared" si="10"/>
        <v/>
      </c>
    </row>
    <row r="182" spans="1:42" x14ac:dyDescent="0.35">
      <c r="A182" t="str">
        <f>IF(A181="","",IF((A181+1)&lt;=Sheet1!$B$28,A181+1,""))</f>
        <v/>
      </c>
      <c r="B182" s="51" t="str">
        <f t="shared" si="11"/>
        <v/>
      </c>
      <c r="C182" s="52" t="str">
        <f>IFERROR(PPMT(IF(Sheet1!$B$30="نعم",VLOOKUP(Sheet1!$B$28,Sheet4!$I$3:$J$8,2,FALSE),VLOOKUP(Sheet1!$B$28,Sheet4!$L$3:$M$8,2,FALSE))/12,A182,Sheet1!$B$28,Sheet1!$B$39),"")</f>
        <v/>
      </c>
      <c r="D182" t="str">
        <f>IF(D181="","",IF((D181+1)&lt;=Sheet1!$B$28,D181+1,""))</f>
        <v/>
      </c>
      <c r="E182" t="str">
        <f>IF(E181="","",IF((E181+1)&lt;=Sheet1!$B$28,E181+1,""))</f>
        <v/>
      </c>
      <c r="F182" t="str">
        <f>IF(F181="","",IF((F181+1)&lt;=Sheet1!$B$28,F181+1,""))</f>
        <v/>
      </c>
      <c r="G182" s="52" t="str">
        <f t="shared" si="8"/>
        <v xml:space="preserve"> </v>
      </c>
      <c r="H182" t="str">
        <f>IF(H181="","",IF((H181+1)&lt;=Sheet1!$B$28,H181+1,""))</f>
        <v/>
      </c>
      <c r="I182" t="str">
        <f>IF(I181="","",IF((I181+1)&lt;=Sheet1!$B$28,I181+1,""))</f>
        <v/>
      </c>
      <c r="J182" t="str">
        <f>IF(J181="","",IF((J181+1)&lt;=Sheet1!$B$28,J181+1,""))</f>
        <v/>
      </c>
      <c r="K182" t="str">
        <f>IF(K181="","",IF((K181+1)&lt;=Sheet1!$B$28,K181+1,""))</f>
        <v/>
      </c>
      <c r="L182" s="51" t="str">
        <f t="shared" si="9"/>
        <v/>
      </c>
      <c r="M182" s="53" t="str">
        <f t="shared" si="10"/>
        <v/>
      </c>
      <c r="N182" t="str">
        <f>IF(N181="","",IF((N181+1)&lt;=Sheet1!$B$28,N181+1,""))</f>
        <v/>
      </c>
      <c r="O182" t="str">
        <f>IF(O181="","",IF((O181+1)&lt;=Sheet1!$B$28,O181+1,""))</f>
        <v/>
      </c>
      <c r="P182" t="str">
        <f>IF(P181="","",IF((P181+1)&lt;=Sheet1!$B$28,P181+1,""))</f>
        <v/>
      </c>
      <c r="Q182" t="str">
        <f>IF(Q181="","",IF((Q181+1)&lt;=Sheet1!$B$28,Q181+1,""))</f>
        <v/>
      </c>
      <c r="R182" t="str">
        <f>IF(R181="","",IF((R181+1)&lt;=Sheet1!$B$28,R181+1,""))</f>
        <v/>
      </c>
      <c r="S182" t="str">
        <f>IF(S181="","",IF((S181+1)&lt;=Sheet1!$B$28,S181+1,""))</f>
        <v/>
      </c>
      <c r="T182" t="str">
        <f>IF(T181="","",IF((T181+1)&lt;=Sheet1!$B$28,T181+1,""))</f>
        <v/>
      </c>
      <c r="U182" t="str">
        <f>IF(U181="","",IF((U181+1)&lt;=Sheet1!$B$28,U181+1,""))</f>
        <v/>
      </c>
      <c r="V182" t="str">
        <f>IF(V181="","",IF((V181+1)&lt;=Sheet1!$B$28,V181+1,""))</f>
        <v/>
      </c>
      <c r="W182" t="str">
        <f>IF(W181="","",IF((W181+1)&lt;=Sheet1!$B$28,W181+1,""))</f>
        <v/>
      </c>
      <c r="X182" t="str">
        <f>IF(X181="","",IF((X181+1)&lt;=Sheet1!$B$28,X181+1,""))</f>
        <v/>
      </c>
      <c r="Y182" t="str">
        <f>IF(Y181="","",IF((Y181+1)&lt;=Sheet1!$B$28,Y181+1,""))</f>
        <v/>
      </c>
      <c r="Z182" t="str">
        <f>IF(Z181="","",IF((Z181+1)&lt;=Sheet1!$B$28,Z181+1,""))</f>
        <v/>
      </c>
      <c r="AA182" t="str">
        <f>IF(AA181="","",IF((AA181+1)&lt;=Sheet1!$B$28,AA181+1,""))</f>
        <v/>
      </c>
      <c r="AB182" t="str">
        <f>IF(AB181="","",IF((AB181+1)&lt;=Sheet1!$B$28,AB181+1,""))</f>
        <v/>
      </c>
      <c r="AC182" t="str">
        <f>IF(AC181="","",IF((AC181+1)&lt;=Sheet1!$B$28,AC181+1,""))</f>
        <v/>
      </c>
      <c r="AD182" t="str">
        <f>IF(AD181="","",IF((AD181+1)&lt;=Sheet1!$B$28,AD181+1,""))</f>
        <v/>
      </c>
      <c r="AE182" t="str">
        <f>IF(AE181="","",IF((AE181+1)&lt;=Sheet1!$B$28,AE181+1,""))</f>
        <v/>
      </c>
      <c r="AF182" t="str">
        <f>IF(AF181="","",IF((AF181+1)&lt;=Sheet1!$B$28,AF181+1,""))</f>
        <v/>
      </c>
      <c r="AG182" t="str">
        <f>IF(AG181="","",IF((AG181+1)&lt;=Sheet1!$B$28,AG181+1,""))</f>
        <v/>
      </c>
      <c r="AH182" t="str">
        <f>IF(AH181="","",IF((AH181+1)&lt;=Sheet1!$B$28,AH181+1,""))</f>
        <v/>
      </c>
      <c r="AI182" t="str">
        <f>IF(AI181="","",IF((AI181+1)&lt;=Sheet1!$B$28,AI181+1,""))</f>
        <v/>
      </c>
      <c r="AJ182" t="str">
        <f>IF(AJ181="","",IF((AJ181+1)&lt;=Sheet1!$B$28,AJ181+1,""))</f>
        <v/>
      </c>
      <c r="AK182" t="str">
        <f>IF(AK181="","",IF((AK181+1)&lt;=Sheet1!$B$28,AK181+1,""))</f>
        <v/>
      </c>
      <c r="AL182" t="str">
        <f>IF(AL181="","",IF((AL181+1)&lt;=Sheet1!$B$28,AL181+1,""))</f>
        <v/>
      </c>
      <c r="AM182" t="str">
        <f>IF(AM181="","",IF((AM181+1)&lt;=Sheet1!$B$28,AM181+1,""))</f>
        <v/>
      </c>
      <c r="AN182" t="str">
        <f>IF(AN181="","",IF((AN181+1)&lt;=Sheet1!$B$28,AN181+1,""))</f>
        <v/>
      </c>
      <c r="AO182" t="str">
        <f>IF(AO181="","",IF((AO181+1)&lt;=Sheet1!$B$28,AO181+1,""))</f>
        <v/>
      </c>
      <c r="AP182" t="str">
        <f>IF(AP181="","",IF((AP181+1)&lt;=Sheet1!$B$28,AP181+1,""))</f>
        <v/>
      </c>
    </row>
    <row r="183" spans="1:42" x14ac:dyDescent="0.35">
      <c r="A183" t="str">
        <f>IF(A182="","",IF((A182+1)&lt;=Sheet1!$B$28,A182+1,""))</f>
        <v/>
      </c>
      <c r="B183" s="51" t="str">
        <f t="shared" si="11"/>
        <v/>
      </c>
      <c r="C183" s="52" t="str">
        <f>IFERROR(PPMT(IF(Sheet1!$B$30="نعم",VLOOKUP(Sheet1!$B$28,Sheet4!$I$3:$J$8,2,FALSE),VLOOKUP(Sheet1!$B$28,Sheet4!$L$3:$M$8,2,FALSE))/12,A183,Sheet1!$B$28,Sheet1!$B$39),"")</f>
        <v/>
      </c>
      <c r="D183" s="52" t="str">
        <f>IFERROR(IPMT(IF(Sheet1!$B$30="نعم",VLOOKUP(Sheet1!$B$28,Sheet4!$I$3:$J$8,2,FALSE),VLOOKUP(Sheet1!$B$28,Sheet4!$L$3:$M$8,2,FALSE))/12,A183,Sheet1!$B$28,Sheet1!$B$39),"")</f>
        <v/>
      </c>
      <c r="G183" s="52" t="str">
        <f t="shared" si="8"/>
        <v xml:space="preserve"> </v>
      </c>
      <c r="H183" t="str">
        <f>IF(H182="","",IF((H182+1)&lt;=Sheet1!$B$28,H182+1,""))</f>
        <v/>
      </c>
      <c r="I183" t="str">
        <f>IF(I182="","",IF((I182+1)&lt;=Sheet1!$B$28,I182+1,""))</f>
        <v/>
      </c>
      <c r="J183" t="str">
        <f>IF(J182="","",IF((J182+1)&lt;=Sheet1!$B$28,J182+1,""))</f>
        <v/>
      </c>
      <c r="K183" t="str">
        <f>IF(K182="","",IF((K182+1)&lt;=Sheet1!$B$28,K182+1,""))</f>
        <v/>
      </c>
      <c r="L183" s="51" t="str">
        <f t="shared" si="9"/>
        <v/>
      </c>
      <c r="M183" s="53" t="str">
        <f t="shared" si="10"/>
        <v/>
      </c>
      <c r="N183" t="str">
        <f>IF(N182="","",IF((N182+1)&lt;=Sheet1!$B$28,N182+1,""))</f>
        <v/>
      </c>
      <c r="O183" t="str">
        <f>IF(O182="","",IF((O182+1)&lt;=Sheet1!$B$28,O182+1,""))</f>
        <v/>
      </c>
      <c r="P183" t="str">
        <f>IF(P182="","",IF((P182+1)&lt;=Sheet1!$B$28,P182+1,""))</f>
        <v/>
      </c>
      <c r="Q183" t="str">
        <f>IF(Q182="","",IF((Q182+1)&lt;=Sheet1!$B$28,Q182+1,""))</f>
        <v/>
      </c>
      <c r="R183" t="str">
        <f>IF(R182="","",IF((R182+1)&lt;=Sheet1!$B$28,R182+1,""))</f>
        <v/>
      </c>
      <c r="S183" t="str">
        <f>IF(S182="","",IF((S182+1)&lt;=Sheet1!$B$28,S182+1,""))</f>
        <v/>
      </c>
      <c r="T183" t="str">
        <f>IF(T182="","",IF((T182+1)&lt;=Sheet1!$B$28,T182+1,""))</f>
        <v/>
      </c>
      <c r="U183" t="str">
        <f>IF(U182="","",IF((U182+1)&lt;=Sheet1!$B$28,U182+1,""))</f>
        <v/>
      </c>
      <c r="V183" t="str">
        <f>IF(V182="","",IF((V182+1)&lt;=Sheet1!$B$28,V182+1,""))</f>
        <v/>
      </c>
      <c r="W183" t="str">
        <f>IF(W182="","",IF((W182+1)&lt;=Sheet1!$B$28,W182+1,""))</f>
        <v/>
      </c>
      <c r="X183" t="str">
        <f>IF(X182="","",IF((X182+1)&lt;=Sheet1!$B$28,X182+1,""))</f>
        <v/>
      </c>
      <c r="Y183" t="str">
        <f>IF(Y182="","",IF((Y182+1)&lt;=Sheet1!$B$28,Y182+1,""))</f>
        <v/>
      </c>
      <c r="Z183" t="str">
        <f>IF(Z182="","",IF((Z182+1)&lt;=Sheet1!$B$28,Z182+1,""))</f>
        <v/>
      </c>
      <c r="AA183" t="str">
        <f>IF(AA182="","",IF((AA182+1)&lt;=Sheet1!$B$28,AA182+1,""))</f>
        <v/>
      </c>
      <c r="AB183" t="str">
        <f>IF(AB182="","",IF((AB182+1)&lt;=Sheet1!$B$28,AB182+1,""))</f>
        <v/>
      </c>
      <c r="AC183" t="str">
        <f>IF(AC182="","",IF((AC182+1)&lt;=Sheet1!$B$28,AC182+1,""))</f>
        <v/>
      </c>
      <c r="AD183" t="str">
        <f>IF(AD182="","",IF((AD182+1)&lt;=Sheet1!$B$28,AD182+1,""))</f>
        <v/>
      </c>
      <c r="AE183" t="str">
        <f>IF(AE182="","",IF((AE182+1)&lt;=Sheet1!$B$28,AE182+1,""))</f>
        <v/>
      </c>
      <c r="AF183" t="str">
        <f>IF(AF182="","",IF((AF182+1)&lt;=Sheet1!$B$28,AF182+1,""))</f>
        <v/>
      </c>
      <c r="AG183" t="str">
        <f>IF(AG182="","",IF((AG182+1)&lt;=Sheet1!$B$28,AG182+1,""))</f>
        <v/>
      </c>
      <c r="AH183" t="str">
        <f>IF(AH182="","",IF((AH182+1)&lt;=Sheet1!$B$28,AH182+1,""))</f>
        <v/>
      </c>
      <c r="AI183" t="str">
        <f>IF(AI182="","",IF((AI182+1)&lt;=Sheet1!$B$28,AI182+1,""))</f>
        <v/>
      </c>
      <c r="AJ183" t="str">
        <f>IF(AJ182="","",IF((AJ182+1)&lt;=Sheet1!$B$28,AJ182+1,""))</f>
        <v/>
      </c>
      <c r="AK183" t="str">
        <f>IF(AK182="","",IF((AK182+1)&lt;=Sheet1!$B$28,AK182+1,""))</f>
        <v/>
      </c>
      <c r="AL183" t="str">
        <f>IF(AL182="","",IF((AL182+1)&lt;=Sheet1!$B$28,AL182+1,""))</f>
        <v/>
      </c>
      <c r="AM183" t="str">
        <f>IF(AM182="","",IF((AM182+1)&lt;=Sheet1!$B$28,AM182+1,""))</f>
        <v/>
      </c>
      <c r="AN183" t="str">
        <f>IF(AN182="","",IF((AN182+1)&lt;=Sheet1!$B$28,AN182+1,""))</f>
        <v/>
      </c>
      <c r="AO183" t="str">
        <f>IF(AO182="","",IF((AO182+1)&lt;=Sheet1!$B$28,AO182+1,""))</f>
        <v/>
      </c>
      <c r="AP183" t="str">
        <f>IF(AP182="","",IF((AP182+1)&lt;=Sheet1!$B$28,AP182+1,""))</f>
        <v/>
      </c>
    </row>
    <row r="184" spans="1:42" x14ac:dyDescent="0.35">
      <c r="A184" t="str">
        <f>IF(A183="","",IF((A183+1)&lt;=Sheet1!$B$28,A183+1,""))</f>
        <v/>
      </c>
      <c r="B184" s="51" t="str">
        <f t="shared" si="11"/>
        <v/>
      </c>
      <c r="C184" s="52" t="str">
        <f>IFERROR(PPMT(IF(Sheet1!$B$30="نعم",VLOOKUP(Sheet1!$B$28,Sheet4!$I$3:$J$8,2,FALSE),VLOOKUP(Sheet1!$B$28,Sheet4!$L$3:$M$8,2,FALSE))/12,A184,Sheet1!$B$28,Sheet1!$B$39),"")</f>
        <v/>
      </c>
      <c r="D184" s="52" t="str">
        <f>IFERROR(IPMT(IF(Sheet1!$B$30="نعم",VLOOKUP(Sheet1!$B$28,Sheet4!$I$3:$J$8,2,FALSE),VLOOKUP(Sheet1!$B$28,Sheet4!$L$3:$M$8,2,FALSE))/12,A184,Sheet1!$B$28,Sheet1!$B$39),"")</f>
        <v/>
      </c>
      <c r="G184" s="52" t="str">
        <f t="shared" si="8"/>
        <v xml:space="preserve"> </v>
      </c>
      <c r="H184" t="str">
        <f>IF(H183="","",IF((H183+1)&lt;=Sheet1!$B$28,H183+1,""))</f>
        <v/>
      </c>
      <c r="I184" t="str">
        <f>IF(I183="","",IF((I183+1)&lt;=Sheet1!$B$28,I183+1,""))</f>
        <v/>
      </c>
      <c r="J184" t="str">
        <f>IF(J183="","",IF((J183+1)&lt;=Sheet1!$B$28,J183+1,""))</f>
        <v/>
      </c>
      <c r="K184" t="str">
        <f>IF(K183="","",IF((K183+1)&lt;=Sheet1!$B$28,K183+1,""))</f>
        <v/>
      </c>
      <c r="L184" s="51" t="str">
        <f t="shared" si="9"/>
        <v/>
      </c>
      <c r="M184" s="53" t="str">
        <f t="shared" si="10"/>
        <v/>
      </c>
      <c r="N184" t="str">
        <f>IF(N183="","",IF((N183+1)&lt;=Sheet1!$B$28,N183+1,""))</f>
        <v/>
      </c>
      <c r="O184" t="str">
        <f>IF(O183="","",IF((O183+1)&lt;=Sheet1!$B$28,O183+1,""))</f>
        <v/>
      </c>
      <c r="P184" t="str">
        <f>IF(P183="","",IF((P183+1)&lt;=Sheet1!$B$28,P183+1,""))</f>
        <v/>
      </c>
      <c r="Q184" t="str">
        <f>IF(Q183="","",IF((Q183+1)&lt;=Sheet1!$B$28,Q183+1,""))</f>
        <v/>
      </c>
      <c r="R184" t="str">
        <f>IF(R183="","",IF((R183+1)&lt;=Sheet1!$B$28,R183+1,""))</f>
        <v/>
      </c>
      <c r="S184" t="str">
        <f>IF(S183="","",IF((S183+1)&lt;=Sheet1!$B$28,S183+1,""))</f>
        <v/>
      </c>
      <c r="T184" t="str">
        <f>IF(T183="","",IF((T183+1)&lt;=Sheet1!$B$28,T183+1,""))</f>
        <v/>
      </c>
      <c r="U184" t="str">
        <f>IF(U183="","",IF((U183+1)&lt;=Sheet1!$B$28,U183+1,""))</f>
        <v/>
      </c>
      <c r="V184" t="str">
        <f>IF(V183="","",IF((V183+1)&lt;=Sheet1!$B$28,V183+1,""))</f>
        <v/>
      </c>
      <c r="W184" t="str">
        <f>IF(W183="","",IF((W183+1)&lt;=Sheet1!$B$28,W183+1,""))</f>
        <v/>
      </c>
      <c r="X184" t="str">
        <f>IF(X183="","",IF((X183+1)&lt;=Sheet1!$B$28,X183+1,""))</f>
        <v/>
      </c>
      <c r="Y184" t="str">
        <f>IF(Y183="","",IF((Y183+1)&lt;=Sheet1!$B$28,Y183+1,""))</f>
        <v/>
      </c>
      <c r="Z184" t="str">
        <f>IF(Z183="","",IF((Z183+1)&lt;=Sheet1!$B$28,Z183+1,""))</f>
        <v/>
      </c>
      <c r="AA184" t="str">
        <f>IF(AA183="","",IF((AA183+1)&lt;=Sheet1!$B$28,AA183+1,""))</f>
        <v/>
      </c>
      <c r="AB184" t="str">
        <f>IF(AB183="","",IF((AB183+1)&lt;=Sheet1!$B$28,AB183+1,""))</f>
        <v/>
      </c>
      <c r="AC184" t="str">
        <f>IF(AC183="","",IF((AC183+1)&lt;=Sheet1!$B$28,AC183+1,""))</f>
        <v/>
      </c>
      <c r="AD184" t="str">
        <f>IF(AD183="","",IF((AD183+1)&lt;=Sheet1!$B$28,AD183+1,""))</f>
        <v/>
      </c>
      <c r="AE184" t="str">
        <f>IF(AE183="","",IF((AE183+1)&lt;=Sheet1!$B$28,AE183+1,""))</f>
        <v/>
      </c>
      <c r="AF184" t="str">
        <f>IF(AF183="","",IF((AF183+1)&lt;=Sheet1!$B$28,AF183+1,""))</f>
        <v/>
      </c>
      <c r="AG184" t="str">
        <f>IF(AG183="","",IF((AG183+1)&lt;=Sheet1!$B$28,AG183+1,""))</f>
        <v/>
      </c>
      <c r="AH184" t="str">
        <f>IF(AH183="","",IF((AH183+1)&lt;=Sheet1!$B$28,AH183+1,""))</f>
        <v/>
      </c>
      <c r="AI184" t="str">
        <f>IF(AI183="","",IF((AI183+1)&lt;=Sheet1!$B$28,AI183+1,""))</f>
        <v/>
      </c>
      <c r="AJ184" t="str">
        <f>IF(AJ183="","",IF((AJ183+1)&lt;=Sheet1!$B$28,AJ183+1,""))</f>
        <v/>
      </c>
      <c r="AK184" t="str">
        <f>IF(AK183="","",IF((AK183+1)&lt;=Sheet1!$B$28,AK183+1,""))</f>
        <v/>
      </c>
      <c r="AL184" t="str">
        <f>IF(AL183="","",IF((AL183+1)&lt;=Sheet1!$B$28,AL183+1,""))</f>
        <v/>
      </c>
      <c r="AM184" t="str">
        <f>IF(AM183="","",IF((AM183+1)&lt;=Sheet1!$B$28,AM183+1,""))</f>
        <v/>
      </c>
      <c r="AN184" t="str">
        <f>IF(AN183="","",IF((AN183+1)&lt;=Sheet1!$B$28,AN183+1,""))</f>
        <v/>
      </c>
      <c r="AO184" t="str">
        <f>IF(AO183="","",IF((AO183+1)&lt;=Sheet1!$B$28,AO183+1,""))</f>
        <v/>
      </c>
      <c r="AP184" t="str">
        <f>IF(AP183="","",IF((AP183+1)&lt;=Sheet1!$B$28,AP183+1,""))</f>
        <v/>
      </c>
    </row>
    <row r="185" spans="1:42" x14ac:dyDescent="0.35">
      <c r="A185" t="str">
        <f>IF(A184="","",IF((A184+1)&lt;=Sheet1!$B$28,A184+1,""))</f>
        <v/>
      </c>
      <c r="B185" s="51" t="str">
        <f t="shared" si="11"/>
        <v/>
      </c>
      <c r="C185" s="52" t="str">
        <f>IFERROR(PPMT(IF(Sheet1!$B$30="نعم",VLOOKUP(Sheet1!$B$28,Sheet4!$I$3:$J$8,2,FALSE),VLOOKUP(Sheet1!$B$28,Sheet4!$L$3:$M$8,2,FALSE))/12,A185,Sheet1!$B$28,Sheet1!$B$39),"")</f>
        <v/>
      </c>
      <c r="D185" s="52" t="str">
        <f>IFERROR(IPMT(IF(Sheet1!$B$30="نعم",VLOOKUP(Sheet1!$B$28,Sheet4!$I$3:$J$8,2,FALSE),VLOOKUP(Sheet1!$B$28,Sheet4!$L$3:$M$8,2,FALSE))/12,A185,Sheet1!$B$28,Sheet1!$B$39),"")</f>
        <v/>
      </c>
      <c r="G185" s="52" t="str">
        <f t="shared" si="8"/>
        <v xml:space="preserve"> </v>
      </c>
      <c r="H185" t="str">
        <f>IF(H184="","",IF((H184+1)&lt;=Sheet1!$B$28,H184+1,""))</f>
        <v/>
      </c>
      <c r="I185" t="str">
        <f>IF(I184="","",IF((I184+1)&lt;=Sheet1!$B$28,I184+1,""))</f>
        <v/>
      </c>
      <c r="J185" t="str">
        <f>IF(J184="","",IF((J184+1)&lt;=Sheet1!$B$28,J184+1,""))</f>
        <v/>
      </c>
      <c r="K185" t="str">
        <f>IF(K184="","",IF((K184+1)&lt;=Sheet1!$B$28,K184+1,""))</f>
        <v/>
      </c>
      <c r="L185" s="51" t="str">
        <f t="shared" si="9"/>
        <v/>
      </c>
      <c r="M185" s="53" t="str">
        <f t="shared" si="10"/>
        <v/>
      </c>
      <c r="N185" t="str">
        <f>IF(N184="","",IF((N184+1)&lt;=Sheet1!$B$28,N184+1,""))</f>
        <v/>
      </c>
      <c r="O185" t="str">
        <f>IF(O184="","",IF((O184+1)&lt;=Sheet1!$B$28,O184+1,""))</f>
        <v/>
      </c>
      <c r="P185" t="str">
        <f>IF(P184="","",IF((P184+1)&lt;=Sheet1!$B$28,P184+1,""))</f>
        <v/>
      </c>
      <c r="Q185" t="str">
        <f>IF(Q184="","",IF((Q184+1)&lt;=Sheet1!$B$28,Q184+1,""))</f>
        <v/>
      </c>
      <c r="R185" t="str">
        <f>IF(R184="","",IF((R184+1)&lt;=Sheet1!$B$28,R184+1,""))</f>
        <v/>
      </c>
      <c r="S185" t="str">
        <f>IF(S184="","",IF((S184+1)&lt;=Sheet1!$B$28,S184+1,""))</f>
        <v/>
      </c>
      <c r="T185" t="str">
        <f>IF(T184="","",IF((T184+1)&lt;=Sheet1!$B$28,T184+1,""))</f>
        <v/>
      </c>
      <c r="U185" t="str">
        <f>IF(U184="","",IF((U184+1)&lt;=Sheet1!$B$28,U184+1,""))</f>
        <v/>
      </c>
      <c r="V185" t="str">
        <f>IF(V184="","",IF((V184+1)&lt;=Sheet1!$B$28,V184+1,""))</f>
        <v/>
      </c>
      <c r="W185" t="str">
        <f>IF(W184="","",IF((W184+1)&lt;=Sheet1!$B$28,W184+1,""))</f>
        <v/>
      </c>
      <c r="X185" t="str">
        <f>IF(X184="","",IF((X184+1)&lt;=Sheet1!$B$28,X184+1,""))</f>
        <v/>
      </c>
      <c r="Y185" t="str">
        <f>IF(Y184="","",IF((Y184+1)&lt;=Sheet1!$B$28,Y184+1,""))</f>
        <v/>
      </c>
      <c r="Z185" t="str">
        <f>IF(Z184="","",IF((Z184+1)&lt;=Sheet1!$B$28,Z184+1,""))</f>
        <v/>
      </c>
      <c r="AA185" t="str">
        <f>IF(AA184="","",IF((AA184+1)&lt;=Sheet1!$B$28,AA184+1,""))</f>
        <v/>
      </c>
      <c r="AB185" t="str">
        <f>IF(AB184="","",IF((AB184+1)&lt;=Sheet1!$B$28,AB184+1,""))</f>
        <v/>
      </c>
      <c r="AC185" t="str">
        <f>IF(AC184="","",IF((AC184+1)&lt;=Sheet1!$B$28,AC184+1,""))</f>
        <v/>
      </c>
      <c r="AD185" t="str">
        <f>IF(AD184="","",IF((AD184+1)&lt;=Sheet1!$B$28,AD184+1,""))</f>
        <v/>
      </c>
      <c r="AE185" t="str">
        <f>IF(AE184="","",IF((AE184+1)&lt;=Sheet1!$B$28,AE184+1,""))</f>
        <v/>
      </c>
      <c r="AF185" t="str">
        <f>IF(AF184="","",IF((AF184+1)&lt;=Sheet1!$B$28,AF184+1,""))</f>
        <v/>
      </c>
      <c r="AG185" t="str">
        <f>IF(AG184="","",IF((AG184+1)&lt;=Sheet1!$B$28,AG184+1,""))</f>
        <v/>
      </c>
      <c r="AH185" t="str">
        <f>IF(AH184="","",IF((AH184+1)&lt;=Sheet1!$B$28,AH184+1,""))</f>
        <v/>
      </c>
      <c r="AI185" t="str">
        <f>IF(AI184="","",IF((AI184+1)&lt;=Sheet1!$B$28,AI184+1,""))</f>
        <v/>
      </c>
      <c r="AJ185" t="str">
        <f>IF(AJ184="","",IF((AJ184+1)&lt;=Sheet1!$B$28,AJ184+1,""))</f>
        <v/>
      </c>
      <c r="AK185" t="str">
        <f>IF(AK184="","",IF((AK184+1)&lt;=Sheet1!$B$28,AK184+1,""))</f>
        <v/>
      </c>
      <c r="AL185" t="str">
        <f>IF(AL184="","",IF((AL184+1)&lt;=Sheet1!$B$28,AL184+1,""))</f>
        <v/>
      </c>
      <c r="AM185" t="str">
        <f>IF(AM184="","",IF((AM184+1)&lt;=Sheet1!$B$28,AM184+1,""))</f>
        <v/>
      </c>
      <c r="AN185" t="str">
        <f>IF(AN184="","",IF((AN184+1)&lt;=Sheet1!$B$28,AN184+1,""))</f>
        <v/>
      </c>
      <c r="AO185" t="str">
        <f>IF(AO184="","",IF((AO184+1)&lt;=Sheet1!$B$28,AO184+1,""))</f>
        <v/>
      </c>
      <c r="AP185" t="str">
        <f>IF(AP184="","",IF((AP184+1)&lt;=Sheet1!$B$28,AP184+1,""))</f>
        <v/>
      </c>
    </row>
    <row r="186" spans="1:42" x14ac:dyDescent="0.35">
      <c r="A186" t="str">
        <f>IF(A185="","",IF((A185+1)&lt;=Sheet1!$B$28,A185+1,""))</f>
        <v/>
      </c>
      <c r="B186" s="51" t="str">
        <f t="shared" si="11"/>
        <v/>
      </c>
      <c r="C186" s="52" t="str">
        <f>IFERROR(PPMT(IF(Sheet1!$B$30="نعم",VLOOKUP(Sheet1!$B$28,Sheet4!$I$3:$J$8,2,FALSE),VLOOKUP(Sheet1!$B$28,Sheet4!$L$3:$M$8,2,FALSE))/12,A186,Sheet1!$B$28,Sheet1!$B$39),"")</f>
        <v/>
      </c>
      <c r="D186" s="52" t="str">
        <f>IFERROR(IPMT(IF(Sheet1!$B$30="نعم",VLOOKUP(Sheet1!$B$28,Sheet4!$I$3:$J$8,2,FALSE),VLOOKUP(Sheet1!$B$28,Sheet4!$L$3:$M$8,2,FALSE))/12,A186,Sheet1!$B$28,Sheet1!$B$39),"")</f>
        <v/>
      </c>
      <c r="G186" s="52" t="str">
        <f t="shared" si="8"/>
        <v xml:space="preserve"> </v>
      </c>
      <c r="H186" t="str">
        <f>IF(H185="","",IF((H185+1)&lt;=Sheet1!$B$28,H185+1,""))</f>
        <v/>
      </c>
      <c r="I186" t="str">
        <f>IF(I185="","",IF((I185+1)&lt;=Sheet1!$B$28,I185+1,""))</f>
        <v/>
      </c>
      <c r="J186" t="str">
        <f>IF(J185="","",IF((J185+1)&lt;=Sheet1!$B$28,J185+1,""))</f>
        <v/>
      </c>
      <c r="K186" t="str">
        <f>IF(K185="","",IF((K185+1)&lt;=Sheet1!$B$28,K185+1,""))</f>
        <v/>
      </c>
      <c r="L186" s="51" t="str">
        <f t="shared" si="9"/>
        <v/>
      </c>
      <c r="M186" s="53" t="str">
        <f t="shared" si="10"/>
        <v/>
      </c>
      <c r="N186" t="str">
        <f>IF(N185="","",IF((N185+1)&lt;=Sheet1!$B$28,N185+1,""))</f>
        <v/>
      </c>
      <c r="O186" t="str">
        <f>IF(O185="","",IF((O185+1)&lt;=Sheet1!$B$28,O185+1,""))</f>
        <v/>
      </c>
      <c r="P186" t="str">
        <f>IF(P185="","",IF((P185+1)&lt;=Sheet1!$B$28,P185+1,""))</f>
        <v/>
      </c>
      <c r="Q186" t="str">
        <f>IF(Q185="","",IF((Q185+1)&lt;=Sheet1!$B$28,Q185+1,""))</f>
        <v/>
      </c>
      <c r="R186" t="str">
        <f>IF(R185="","",IF((R185+1)&lt;=Sheet1!$B$28,R185+1,""))</f>
        <v/>
      </c>
      <c r="S186" t="str">
        <f>IF(S185="","",IF((S185+1)&lt;=Sheet1!$B$28,S185+1,""))</f>
        <v/>
      </c>
      <c r="T186" t="str">
        <f>IF(T185="","",IF((T185+1)&lt;=Sheet1!$B$28,T185+1,""))</f>
        <v/>
      </c>
      <c r="U186" t="str">
        <f>IF(U185="","",IF((U185+1)&lt;=Sheet1!$B$28,U185+1,""))</f>
        <v/>
      </c>
      <c r="V186" t="str">
        <f>IF(V185="","",IF((V185+1)&lt;=Sheet1!$B$28,V185+1,""))</f>
        <v/>
      </c>
      <c r="W186" t="str">
        <f>IF(W185="","",IF((W185+1)&lt;=Sheet1!$B$28,W185+1,""))</f>
        <v/>
      </c>
      <c r="X186" t="str">
        <f>IF(X185="","",IF((X185+1)&lt;=Sheet1!$B$28,X185+1,""))</f>
        <v/>
      </c>
      <c r="Y186" t="str">
        <f>IF(Y185="","",IF((Y185+1)&lt;=Sheet1!$B$28,Y185+1,""))</f>
        <v/>
      </c>
      <c r="Z186" t="str">
        <f>IF(Z185="","",IF((Z185+1)&lt;=Sheet1!$B$28,Z185+1,""))</f>
        <v/>
      </c>
      <c r="AA186" t="str">
        <f>IF(AA185="","",IF((AA185+1)&lt;=Sheet1!$B$28,AA185+1,""))</f>
        <v/>
      </c>
      <c r="AB186" t="str">
        <f>IF(AB185="","",IF((AB185+1)&lt;=Sheet1!$B$28,AB185+1,""))</f>
        <v/>
      </c>
      <c r="AC186" t="str">
        <f>IF(AC185="","",IF((AC185+1)&lt;=Sheet1!$B$28,AC185+1,""))</f>
        <v/>
      </c>
      <c r="AD186" t="str">
        <f>IF(AD185="","",IF((AD185+1)&lt;=Sheet1!$B$28,AD185+1,""))</f>
        <v/>
      </c>
      <c r="AE186" t="str">
        <f>IF(AE185="","",IF((AE185+1)&lt;=Sheet1!$B$28,AE185+1,""))</f>
        <v/>
      </c>
      <c r="AF186" t="str">
        <f>IF(AF185="","",IF((AF185+1)&lt;=Sheet1!$B$28,AF185+1,""))</f>
        <v/>
      </c>
      <c r="AG186" t="str">
        <f>IF(AG185="","",IF((AG185+1)&lt;=Sheet1!$B$28,AG185+1,""))</f>
        <v/>
      </c>
      <c r="AH186" t="str">
        <f>IF(AH185="","",IF((AH185+1)&lt;=Sheet1!$B$28,AH185+1,""))</f>
        <v/>
      </c>
      <c r="AI186" t="str">
        <f>IF(AI185="","",IF((AI185+1)&lt;=Sheet1!$B$28,AI185+1,""))</f>
        <v/>
      </c>
      <c r="AJ186" t="str">
        <f>IF(AJ185="","",IF((AJ185+1)&lt;=Sheet1!$B$28,AJ185+1,""))</f>
        <v/>
      </c>
      <c r="AK186" t="str">
        <f>IF(AK185="","",IF((AK185+1)&lt;=Sheet1!$B$28,AK185+1,""))</f>
        <v/>
      </c>
      <c r="AL186" t="str">
        <f>IF(AL185="","",IF((AL185+1)&lt;=Sheet1!$B$28,AL185+1,""))</f>
        <v/>
      </c>
      <c r="AM186" t="str">
        <f>IF(AM185="","",IF((AM185+1)&lt;=Sheet1!$B$28,AM185+1,""))</f>
        <v/>
      </c>
      <c r="AN186" t="str">
        <f>IF(AN185="","",IF((AN185+1)&lt;=Sheet1!$B$28,AN185+1,""))</f>
        <v/>
      </c>
      <c r="AO186" t="str">
        <f>IF(AO185="","",IF((AO185+1)&lt;=Sheet1!$B$28,AO185+1,""))</f>
        <v/>
      </c>
      <c r="AP186" t="str">
        <f>IF(AP185="","",IF((AP185+1)&lt;=Sheet1!$B$28,AP185+1,""))</f>
        <v/>
      </c>
    </row>
    <row r="187" spans="1:42" x14ac:dyDescent="0.35">
      <c r="A187" t="str">
        <f>IF(A186="","",IF((A186+1)&lt;=Sheet1!$B$28,A186+1,""))</f>
        <v/>
      </c>
      <c r="B187" s="51" t="str">
        <f t="shared" si="11"/>
        <v/>
      </c>
      <c r="C187" s="52" t="str">
        <f>IFERROR(PPMT(IF(Sheet1!$B$30="نعم",VLOOKUP(Sheet1!$B$28,Sheet4!$I$3:$J$8,2,FALSE),VLOOKUP(Sheet1!$B$28,Sheet4!$L$3:$M$8,2,FALSE))/12,A187,Sheet1!$B$28,Sheet1!$B$39),"")</f>
        <v/>
      </c>
      <c r="D187" s="52" t="str">
        <f>IFERROR(IPMT(IF(Sheet1!$B$30="نعم",VLOOKUP(Sheet1!$B$28,Sheet4!$I$3:$J$8,2,FALSE),VLOOKUP(Sheet1!$B$28,Sheet4!$L$3:$M$8,2,FALSE))/12,A187,Sheet1!$B$28,Sheet1!$B$39),"")</f>
        <v/>
      </c>
      <c r="G187" s="52" t="str">
        <f t="shared" si="8"/>
        <v xml:space="preserve"> </v>
      </c>
      <c r="H187" t="str">
        <f>IF(H186="","",IF((H186+1)&lt;=Sheet1!$B$28,H186+1,""))</f>
        <v/>
      </c>
      <c r="I187" t="str">
        <f>IF(I186="","",IF((I186+1)&lt;=Sheet1!$B$28,I186+1,""))</f>
        <v/>
      </c>
      <c r="J187" t="str">
        <f>IF(J186="","",IF((J186+1)&lt;=Sheet1!$B$28,J186+1,""))</f>
        <v/>
      </c>
      <c r="K187" t="str">
        <f>IF(K186="","",IF((K186+1)&lt;=Sheet1!$B$28,K186+1,""))</f>
        <v/>
      </c>
      <c r="L187" s="51" t="str">
        <f t="shared" si="9"/>
        <v/>
      </c>
      <c r="M187" s="53" t="str">
        <f t="shared" si="10"/>
        <v/>
      </c>
      <c r="N187" t="str">
        <f>IF(N186="","",IF((N186+1)&lt;=Sheet1!$B$28,N186+1,""))</f>
        <v/>
      </c>
      <c r="O187" t="str">
        <f>IF(O186="","",IF((O186+1)&lt;=Sheet1!$B$28,O186+1,""))</f>
        <v/>
      </c>
      <c r="P187" t="str">
        <f>IF(P186="","",IF((P186+1)&lt;=Sheet1!$B$28,P186+1,""))</f>
        <v/>
      </c>
      <c r="Q187" t="str">
        <f>IF(Q186="","",IF((Q186+1)&lt;=Sheet1!$B$28,Q186+1,""))</f>
        <v/>
      </c>
      <c r="R187" t="str">
        <f>IF(R186="","",IF((R186+1)&lt;=Sheet1!$B$28,R186+1,""))</f>
        <v/>
      </c>
      <c r="S187" t="str">
        <f>IF(S186="","",IF((S186+1)&lt;=Sheet1!$B$28,S186+1,""))</f>
        <v/>
      </c>
      <c r="T187" t="str">
        <f>IF(T186="","",IF((T186+1)&lt;=Sheet1!$B$28,T186+1,""))</f>
        <v/>
      </c>
      <c r="U187" t="str">
        <f>IF(U186="","",IF((U186+1)&lt;=Sheet1!$B$28,U186+1,""))</f>
        <v/>
      </c>
      <c r="V187" t="str">
        <f>IF(V186="","",IF((V186+1)&lt;=Sheet1!$B$28,V186+1,""))</f>
        <v/>
      </c>
      <c r="W187" t="str">
        <f>IF(W186="","",IF((W186+1)&lt;=Sheet1!$B$28,W186+1,""))</f>
        <v/>
      </c>
      <c r="X187" t="str">
        <f>IF(X186="","",IF((X186+1)&lt;=Sheet1!$B$28,X186+1,""))</f>
        <v/>
      </c>
      <c r="Y187" t="str">
        <f>IF(Y186="","",IF((Y186+1)&lt;=Sheet1!$B$28,Y186+1,""))</f>
        <v/>
      </c>
      <c r="Z187" t="str">
        <f>IF(Z186="","",IF((Z186+1)&lt;=Sheet1!$B$28,Z186+1,""))</f>
        <v/>
      </c>
      <c r="AA187" t="str">
        <f>IF(AA186="","",IF((AA186+1)&lt;=Sheet1!$B$28,AA186+1,""))</f>
        <v/>
      </c>
      <c r="AB187" t="str">
        <f>IF(AB186="","",IF((AB186+1)&lt;=Sheet1!$B$28,AB186+1,""))</f>
        <v/>
      </c>
      <c r="AC187" t="str">
        <f>IF(AC186="","",IF((AC186+1)&lt;=Sheet1!$B$28,AC186+1,""))</f>
        <v/>
      </c>
      <c r="AD187" t="str">
        <f>IF(AD186="","",IF((AD186+1)&lt;=Sheet1!$B$28,AD186+1,""))</f>
        <v/>
      </c>
      <c r="AE187" t="str">
        <f>IF(AE186="","",IF((AE186+1)&lt;=Sheet1!$B$28,AE186+1,""))</f>
        <v/>
      </c>
      <c r="AF187" t="str">
        <f>IF(AF186="","",IF((AF186+1)&lt;=Sheet1!$B$28,AF186+1,""))</f>
        <v/>
      </c>
      <c r="AG187" t="str">
        <f>IF(AG186="","",IF((AG186+1)&lt;=Sheet1!$B$28,AG186+1,""))</f>
        <v/>
      </c>
      <c r="AH187" t="str">
        <f>IF(AH186="","",IF((AH186+1)&lt;=Sheet1!$B$28,AH186+1,""))</f>
        <v/>
      </c>
      <c r="AI187" t="str">
        <f>IF(AI186="","",IF((AI186+1)&lt;=Sheet1!$B$28,AI186+1,""))</f>
        <v/>
      </c>
      <c r="AJ187" t="str">
        <f>IF(AJ186="","",IF((AJ186+1)&lt;=Sheet1!$B$28,AJ186+1,""))</f>
        <v/>
      </c>
      <c r="AK187" t="str">
        <f>IF(AK186="","",IF((AK186+1)&lt;=Sheet1!$B$28,AK186+1,""))</f>
        <v/>
      </c>
      <c r="AL187" t="str">
        <f>IF(AL186="","",IF((AL186+1)&lt;=Sheet1!$B$28,AL186+1,""))</f>
        <v/>
      </c>
      <c r="AM187" t="str">
        <f>IF(AM186="","",IF((AM186+1)&lt;=Sheet1!$B$28,AM186+1,""))</f>
        <v/>
      </c>
      <c r="AN187" t="str">
        <f>IF(AN186="","",IF((AN186+1)&lt;=Sheet1!$B$28,AN186+1,""))</f>
        <v/>
      </c>
      <c r="AO187" t="str">
        <f>IF(AO186="","",IF((AO186+1)&lt;=Sheet1!$B$28,AO186+1,""))</f>
        <v/>
      </c>
      <c r="AP187" t="str">
        <f>IF(AP186="","",IF((AP186+1)&lt;=Sheet1!$B$28,AP186+1,""))</f>
        <v/>
      </c>
    </row>
    <row r="188" spans="1:42" x14ac:dyDescent="0.35">
      <c r="A188" t="str">
        <f>IF(A187="","",IF((A187+1)&lt;=Sheet1!$B$28,A187+1,""))</f>
        <v/>
      </c>
      <c r="B188" s="51" t="str">
        <f t="shared" si="11"/>
        <v/>
      </c>
      <c r="C188" s="52" t="str">
        <f>IFERROR(PPMT(IF(Sheet1!$B$30="نعم",VLOOKUP(Sheet1!$B$28,Sheet4!$I$3:$J$8,2,FALSE),VLOOKUP(Sheet1!$B$28,Sheet4!$L$3:$M$8,2,FALSE))/12,A188,Sheet1!$B$28,Sheet1!$B$39),"")</f>
        <v/>
      </c>
      <c r="D188" s="52" t="str">
        <f>IFERROR(IPMT(IF(Sheet1!$B$30="نعم",VLOOKUP(Sheet1!$B$28,Sheet4!$I$3:$J$8,2,FALSE),VLOOKUP(Sheet1!$B$28,Sheet4!$L$3:$M$8,2,FALSE))/12,A188,Sheet1!$B$28,Sheet1!$B$39),"")</f>
        <v/>
      </c>
      <c r="G188" s="52" t="str">
        <f t="shared" si="8"/>
        <v xml:space="preserve"> </v>
      </c>
      <c r="H188" t="str">
        <f>IF(H187="","",IF((H187+1)&lt;=Sheet1!$B$28,H187+1,""))</f>
        <v/>
      </c>
      <c r="I188" t="str">
        <f>IF(I187="","",IF((I187+1)&lt;=Sheet1!$B$28,I187+1,""))</f>
        <v/>
      </c>
      <c r="J188" t="str">
        <f>IF(J187="","",IF((J187+1)&lt;=Sheet1!$B$28,J187+1,""))</f>
        <v/>
      </c>
      <c r="K188" t="str">
        <f>IF(K187="","",IF((K187+1)&lt;=Sheet1!$B$28,K187+1,""))</f>
        <v/>
      </c>
      <c r="L188" s="51" t="str">
        <f t="shared" si="9"/>
        <v/>
      </c>
      <c r="M188" s="53" t="str">
        <f t="shared" si="10"/>
        <v/>
      </c>
      <c r="N188" t="str">
        <f>IF(N187="","",IF((N187+1)&lt;=Sheet1!$B$28,N187+1,""))</f>
        <v/>
      </c>
      <c r="O188" t="str">
        <f>IF(O187="","",IF((O187+1)&lt;=Sheet1!$B$28,O187+1,""))</f>
        <v/>
      </c>
      <c r="P188" t="str">
        <f>IF(P187="","",IF((P187+1)&lt;=Sheet1!$B$28,P187+1,""))</f>
        <v/>
      </c>
      <c r="Q188" t="str">
        <f>IF(Q187="","",IF((Q187+1)&lt;=Sheet1!$B$28,Q187+1,""))</f>
        <v/>
      </c>
      <c r="R188" t="str">
        <f>IF(R187="","",IF((R187+1)&lt;=Sheet1!$B$28,R187+1,""))</f>
        <v/>
      </c>
      <c r="S188" t="str">
        <f>IF(S187="","",IF((S187+1)&lt;=Sheet1!$B$28,S187+1,""))</f>
        <v/>
      </c>
      <c r="T188" t="str">
        <f>IF(T187="","",IF((T187+1)&lt;=Sheet1!$B$28,T187+1,""))</f>
        <v/>
      </c>
      <c r="U188" t="str">
        <f>IF(U187="","",IF((U187+1)&lt;=Sheet1!$B$28,U187+1,""))</f>
        <v/>
      </c>
      <c r="V188" t="str">
        <f>IF(V187="","",IF((V187+1)&lt;=Sheet1!$B$28,V187+1,""))</f>
        <v/>
      </c>
      <c r="W188" t="str">
        <f>IF(W187="","",IF((W187+1)&lt;=Sheet1!$B$28,W187+1,""))</f>
        <v/>
      </c>
      <c r="X188" t="str">
        <f>IF(X187="","",IF((X187+1)&lt;=Sheet1!$B$28,X187+1,""))</f>
        <v/>
      </c>
      <c r="Y188" t="str">
        <f>IF(Y187="","",IF((Y187+1)&lt;=Sheet1!$B$28,Y187+1,""))</f>
        <v/>
      </c>
      <c r="Z188" t="str">
        <f>IF(Z187="","",IF((Z187+1)&lt;=Sheet1!$B$28,Z187+1,""))</f>
        <v/>
      </c>
      <c r="AA188" t="str">
        <f>IF(AA187="","",IF((AA187+1)&lt;=Sheet1!$B$28,AA187+1,""))</f>
        <v/>
      </c>
      <c r="AB188" t="str">
        <f>IF(AB187="","",IF((AB187+1)&lt;=Sheet1!$B$28,AB187+1,""))</f>
        <v/>
      </c>
      <c r="AC188" t="str">
        <f>IF(AC187="","",IF((AC187+1)&lt;=Sheet1!$B$28,AC187+1,""))</f>
        <v/>
      </c>
      <c r="AD188" t="str">
        <f>IF(AD187="","",IF((AD187+1)&lt;=Sheet1!$B$28,AD187+1,""))</f>
        <v/>
      </c>
      <c r="AE188" t="str">
        <f>IF(AE187="","",IF((AE187+1)&lt;=Sheet1!$B$28,AE187+1,""))</f>
        <v/>
      </c>
      <c r="AF188" t="str">
        <f>IF(AF187="","",IF((AF187+1)&lt;=Sheet1!$B$28,AF187+1,""))</f>
        <v/>
      </c>
      <c r="AG188" t="str">
        <f>IF(AG187="","",IF((AG187+1)&lt;=Sheet1!$B$28,AG187+1,""))</f>
        <v/>
      </c>
      <c r="AH188" t="str">
        <f>IF(AH187="","",IF((AH187+1)&lt;=Sheet1!$B$28,AH187+1,""))</f>
        <v/>
      </c>
      <c r="AI188" t="str">
        <f>IF(AI187="","",IF((AI187+1)&lt;=Sheet1!$B$28,AI187+1,""))</f>
        <v/>
      </c>
      <c r="AJ188" t="str">
        <f>IF(AJ187="","",IF((AJ187+1)&lt;=Sheet1!$B$28,AJ187+1,""))</f>
        <v/>
      </c>
      <c r="AK188" t="str">
        <f>IF(AK187="","",IF((AK187+1)&lt;=Sheet1!$B$28,AK187+1,""))</f>
        <v/>
      </c>
      <c r="AL188" t="str">
        <f>IF(AL187="","",IF((AL187+1)&lt;=Sheet1!$B$28,AL187+1,""))</f>
        <v/>
      </c>
      <c r="AM188" t="str">
        <f>IF(AM187="","",IF((AM187+1)&lt;=Sheet1!$B$28,AM187+1,""))</f>
        <v/>
      </c>
      <c r="AN188" t="str">
        <f>IF(AN187="","",IF((AN187+1)&lt;=Sheet1!$B$28,AN187+1,""))</f>
        <v/>
      </c>
      <c r="AO188" t="str">
        <f>IF(AO187="","",IF((AO187+1)&lt;=Sheet1!$B$28,AO187+1,""))</f>
        <v/>
      </c>
      <c r="AP188" t="str">
        <f>IF(AP187="","",IF((AP187+1)&lt;=Sheet1!$B$28,AP187+1,""))</f>
        <v/>
      </c>
    </row>
    <row r="189" spans="1:42" x14ac:dyDescent="0.35">
      <c r="A189" t="str">
        <f>IF(A188="","",IF((A188+1)&lt;=Sheet1!$B$28,A188+1,""))</f>
        <v/>
      </c>
      <c r="B189" s="51" t="str">
        <f t="shared" si="11"/>
        <v/>
      </c>
      <c r="C189" s="52" t="str">
        <f>IFERROR(PPMT(IF(Sheet1!$B$30="نعم",VLOOKUP(Sheet1!$B$28,Sheet4!$I$3:$J$8,2,FALSE),VLOOKUP(Sheet1!$B$28,Sheet4!$L$3:$M$8,2,FALSE))/12,A189,Sheet1!$B$28,Sheet1!$B$39),"")</f>
        <v/>
      </c>
      <c r="D189" s="52" t="str">
        <f>IFERROR(IPMT(IF(Sheet1!$B$30="نعم",VLOOKUP(Sheet1!$B$28,Sheet4!$I$3:$J$8,2,FALSE),VLOOKUP(Sheet1!$B$28,Sheet4!$L$3:$M$8,2,FALSE))/12,A189,Sheet1!$B$28,Sheet1!$B$39),"")</f>
        <v/>
      </c>
      <c r="G189" s="52" t="str">
        <f t="shared" si="8"/>
        <v xml:space="preserve"> </v>
      </c>
      <c r="H189" t="str">
        <f>IF(H188="","",IF((H188+1)&lt;=Sheet1!$B$28,H188+1,""))</f>
        <v/>
      </c>
      <c r="I189" t="str">
        <f>IF(I188="","",IF((I188+1)&lt;=Sheet1!$B$28,I188+1,""))</f>
        <v/>
      </c>
      <c r="J189" t="str">
        <f>IF(J188="","",IF((J188+1)&lt;=Sheet1!$B$28,J188+1,""))</f>
        <v/>
      </c>
      <c r="K189" t="str">
        <f>IF(K188="","",IF((K188+1)&lt;=Sheet1!$B$28,K188+1,""))</f>
        <v/>
      </c>
      <c r="L189" s="51" t="str">
        <f t="shared" si="9"/>
        <v/>
      </c>
      <c r="M189" s="53" t="str">
        <f t="shared" si="10"/>
        <v/>
      </c>
      <c r="N189" t="str">
        <f>IF(N188="","",IF((N188+1)&lt;=Sheet1!$B$28,N188+1,""))</f>
        <v/>
      </c>
      <c r="O189" t="str">
        <f>IF(O188="","",IF((O188+1)&lt;=Sheet1!$B$28,O188+1,""))</f>
        <v/>
      </c>
      <c r="P189" t="str">
        <f>IF(P188="","",IF((P188+1)&lt;=Sheet1!$B$28,P188+1,""))</f>
        <v/>
      </c>
      <c r="Q189" t="str">
        <f>IF(Q188="","",IF((Q188+1)&lt;=Sheet1!$B$28,Q188+1,""))</f>
        <v/>
      </c>
      <c r="R189" t="str">
        <f>IF(R188="","",IF((R188+1)&lt;=Sheet1!$B$28,R188+1,""))</f>
        <v/>
      </c>
      <c r="S189" t="str">
        <f>IF(S188="","",IF((S188+1)&lt;=Sheet1!$B$28,S188+1,""))</f>
        <v/>
      </c>
      <c r="T189" t="str">
        <f>IF(T188="","",IF((T188+1)&lt;=Sheet1!$B$28,T188+1,""))</f>
        <v/>
      </c>
      <c r="U189" t="str">
        <f>IF(U188="","",IF((U188+1)&lt;=Sheet1!$B$28,U188+1,""))</f>
        <v/>
      </c>
      <c r="V189" t="str">
        <f>IF(V188="","",IF((V188+1)&lt;=Sheet1!$B$28,V188+1,""))</f>
        <v/>
      </c>
      <c r="W189" t="str">
        <f>IF(W188="","",IF((W188+1)&lt;=Sheet1!$B$28,W188+1,""))</f>
        <v/>
      </c>
      <c r="X189" t="str">
        <f>IF(X188="","",IF((X188+1)&lt;=Sheet1!$B$28,X188+1,""))</f>
        <v/>
      </c>
      <c r="Y189" t="str">
        <f>IF(Y188="","",IF((Y188+1)&lt;=Sheet1!$B$28,Y188+1,""))</f>
        <v/>
      </c>
      <c r="Z189" t="str">
        <f>IF(Z188="","",IF((Z188+1)&lt;=Sheet1!$B$28,Z188+1,""))</f>
        <v/>
      </c>
      <c r="AA189" t="str">
        <f>IF(AA188="","",IF((AA188+1)&lt;=Sheet1!$B$28,AA188+1,""))</f>
        <v/>
      </c>
      <c r="AB189" t="str">
        <f>IF(AB188="","",IF((AB188+1)&lt;=Sheet1!$B$28,AB188+1,""))</f>
        <v/>
      </c>
      <c r="AC189" t="str">
        <f>IF(AC188="","",IF((AC188+1)&lt;=Sheet1!$B$28,AC188+1,""))</f>
        <v/>
      </c>
      <c r="AD189" t="str">
        <f>IF(AD188="","",IF((AD188+1)&lt;=Sheet1!$B$28,AD188+1,""))</f>
        <v/>
      </c>
      <c r="AE189" t="str">
        <f>IF(AE188="","",IF((AE188+1)&lt;=Sheet1!$B$28,AE188+1,""))</f>
        <v/>
      </c>
      <c r="AF189" t="str">
        <f>IF(AF188="","",IF((AF188+1)&lt;=Sheet1!$B$28,AF188+1,""))</f>
        <v/>
      </c>
      <c r="AG189" t="str">
        <f>IF(AG188="","",IF((AG188+1)&lt;=Sheet1!$B$28,AG188+1,""))</f>
        <v/>
      </c>
      <c r="AH189" t="str">
        <f>IF(AH188="","",IF((AH188+1)&lt;=Sheet1!$B$28,AH188+1,""))</f>
        <v/>
      </c>
      <c r="AI189" t="str">
        <f>IF(AI188="","",IF((AI188+1)&lt;=Sheet1!$B$28,AI188+1,""))</f>
        <v/>
      </c>
      <c r="AJ189" t="str">
        <f>IF(AJ188="","",IF((AJ188+1)&lt;=Sheet1!$B$28,AJ188+1,""))</f>
        <v/>
      </c>
      <c r="AK189" t="str">
        <f>IF(AK188="","",IF((AK188+1)&lt;=Sheet1!$B$28,AK188+1,""))</f>
        <v/>
      </c>
      <c r="AL189" t="str">
        <f>IF(AL188="","",IF((AL188+1)&lt;=Sheet1!$B$28,AL188+1,""))</f>
        <v/>
      </c>
      <c r="AM189" t="str">
        <f>IF(AM188="","",IF((AM188+1)&lt;=Sheet1!$B$28,AM188+1,""))</f>
        <v/>
      </c>
      <c r="AN189" t="str">
        <f>IF(AN188="","",IF((AN188+1)&lt;=Sheet1!$B$28,AN188+1,""))</f>
        <v/>
      </c>
      <c r="AO189" t="str">
        <f>IF(AO188="","",IF((AO188+1)&lt;=Sheet1!$B$28,AO188+1,""))</f>
        <v/>
      </c>
      <c r="AP189" t="str">
        <f>IF(AP188="","",IF((AP188+1)&lt;=Sheet1!$B$28,AP188+1,""))</f>
        <v/>
      </c>
    </row>
    <row r="190" spans="1:42" x14ac:dyDescent="0.35">
      <c r="A190" t="str">
        <f>IF(A189="","",IF((A189+1)&lt;=Sheet1!$B$28,A189+1,""))</f>
        <v/>
      </c>
      <c r="B190" s="51" t="str">
        <f t="shared" si="11"/>
        <v/>
      </c>
      <c r="C190" s="52" t="str">
        <f>IFERROR(PPMT(IF(Sheet1!$B$30="نعم",VLOOKUP(Sheet1!$B$28,Sheet4!$I$3:$J$8,2,FALSE),VLOOKUP(Sheet1!$B$28,Sheet4!$L$3:$M$8,2,FALSE))/12,A190,Sheet1!$B$28,Sheet1!$B$39),"")</f>
        <v/>
      </c>
      <c r="D190" s="52" t="str">
        <f>IFERROR(IPMT(IF(Sheet1!$B$30="نعم",VLOOKUP(Sheet1!$B$28,Sheet4!$I$3:$J$8,2,FALSE),VLOOKUP(Sheet1!$B$28,Sheet4!$L$3:$M$8,2,FALSE))/12,A190,Sheet1!$B$28,Sheet1!$B$39),"")</f>
        <v/>
      </c>
      <c r="G190" s="52" t="str">
        <f t="shared" si="8"/>
        <v xml:space="preserve"> </v>
      </c>
      <c r="H190" t="str">
        <f>IF(H189="","",IF((H189+1)&lt;=Sheet1!$B$28,H189+1,""))</f>
        <v/>
      </c>
      <c r="I190" t="str">
        <f>IF(I189="","",IF((I189+1)&lt;=Sheet1!$B$28,I189+1,""))</f>
        <v/>
      </c>
      <c r="J190" t="str">
        <f>IF(J189="","",IF((J189+1)&lt;=Sheet1!$B$28,J189+1,""))</f>
        <v/>
      </c>
      <c r="K190" t="str">
        <f>IF(K189="","",IF((K189+1)&lt;=Sheet1!$B$28,K189+1,""))</f>
        <v/>
      </c>
      <c r="L190" s="51" t="str">
        <f t="shared" si="9"/>
        <v/>
      </c>
      <c r="M190" s="53" t="str">
        <f t="shared" si="10"/>
        <v/>
      </c>
      <c r="N190" t="str">
        <f>IF(N189="","",IF((N189+1)&lt;=Sheet1!$B$28,N189+1,""))</f>
        <v/>
      </c>
      <c r="O190" t="str">
        <f>IF(O189="","",IF((O189+1)&lt;=Sheet1!$B$28,O189+1,""))</f>
        <v/>
      </c>
      <c r="P190" t="str">
        <f>IF(P189="","",IF((P189+1)&lt;=Sheet1!$B$28,P189+1,""))</f>
        <v/>
      </c>
      <c r="Q190" t="str">
        <f>IF(Q189="","",IF((Q189+1)&lt;=Sheet1!$B$28,Q189+1,""))</f>
        <v/>
      </c>
      <c r="R190" t="str">
        <f>IF(R189="","",IF((R189+1)&lt;=Sheet1!$B$28,R189+1,""))</f>
        <v/>
      </c>
      <c r="S190" t="str">
        <f>IF(S189="","",IF((S189+1)&lt;=Sheet1!$B$28,S189+1,""))</f>
        <v/>
      </c>
      <c r="T190" t="str">
        <f>IF(T189="","",IF((T189+1)&lt;=Sheet1!$B$28,T189+1,""))</f>
        <v/>
      </c>
      <c r="U190" t="str">
        <f>IF(U189="","",IF((U189+1)&lt;=Sheet1!$B$28,U189+1,""))</f>
        <v/>
      </c>
      <c r="V190" t="str">
        <f>IF(V189="","",IF((V189+1)&lt;=Sheet1!$B$28,V189+1,""))</f>
        <v/>
      </c>
      <c r="W190" t="str">
        <f>IF(W189="","",IF((W189+1)&lt;=Sheet1!$B$28,W189+1,""))</f>
        <v/>
      </c>
      <c r="X190" t="str">
        <f>IF(X189="","",IF((X189+1)&lt;=Sheet1!$B$28,X189+1,""))</f>
        <v/>
      </c>
      <c r="Y190" t="str">
        <f>IF(Y189="","",IF((Y189+1)&lt;=Sheet1!$B$28,Y189+1,""))</f>
        <v/>
      </c>
      <c r="Z190" t="str">
        <f>IF(Z189="","",IF((Z189+1)&lt;=Sheet1!$B$28,Z189+1,""))</f>
        <v/>
      </c>
      <c r="AA190" t="str">
        <f>IF(AA189="","",IF((AA189+1)&lt;=Sheet1!$B$28,AA189+1,""))</f>
        <v/>
      </c>
      <c r="AB190" t="str">
        <f>IF(AB189="","",IF((AB189+1)&lt;=Sheet1!$B$28,AB189+1,""))</f>
        <v/>
      </c>
      <c r="AC190" t="str">
        <f>IF(AC189="","",IF((AC189+1)&lt;=Sheet1!$B$28,AC189+1,""))</f>
        <v/>
      </c>
      <c r="AD190" t="str">
        <f>IF(AD189="","",IF((AD189+1)&lt;=Sheet1!$B$28,AD189+1,""))</f>
        <v/>
      </c>
      <c r="AE190" t="str">
        <f>IF(AE189="","",IF((AE189+1)&lt;=Sheet1!$B$28,AE189+1,""))</f>
        <v/>
      </c>
      <c r="AF190" t="str">
        <f>IF(AF189="","",IF((AF189+1)&lt;=Sheet1!$B$28,AF189+1,""))</f>
        <v/>
      </c>
      <c r="AG190" t="str">
        <f>IF(AG189="","",IF((AG189+1)&lt;=Sheet1!$B$28,AG189+1,""))</f>
        <v/>
      </c>
      <c r="AH190" t="str">
        <f>IF(AH189="","",IF((AH189+1)&lt;=Sheet1!$B$28,AH189+1,""))</f>
        <v/>
      </c>
      <c r="AI190" t="str">
        <f>IF(AI189="","",IF((AI189+1)&lt;=Sheet1!$B$28,AI189+1,""))</f>
        <v/>
      </c>
      <c r="AJ190" t="str">
        <f>IF(AJ189="","",IF((AJ189+1)&lt;=Sheet1!$B$28,AJ189+1,""))</f>
        <v/>
      </c>
      <c r="AK190" t="str">
        <f>IF(AK189="","",IF((AK189+1)&lt;=Sheet1!$B$28,AK189+1,""))</f>
        <v/>
      </c>
      <c r="AL190" t="str">
        <f>IF(AL189="","",IF((AL189+1)&lt;=Sheet1!$B$28,AL189+1,""))</f>
        <v/>
      </c>
      <c r="AM190" t="str">
        <f>IF(AM189="","",IF((AM189+1)&lt;=Sheet1!$B$28,AM189+1,""))</f>
        <v/>
      </c>
      <c r="AN190" t="str">
        <f>IF(AN189="","",IF((AN189+1)&lt;=Sheet1!$B$28,AN189+1,""))</f>
        <v/>
      </c>
      <c r="AO190" t="str">
        <f>IF(AO189="","",IF((AO189+1)&lt;=Sheet1!$B$28,AO189+1,""))</f>
        <v/>
      </c>
      <c r="AP190" t="str">
        <f>IF(AP189="","",IF((AP189+1)&lt;=Sheet1!$B$28,AP189+1,""))</f>
        <v/>
      </c>
    </row>
    <row r="191" spans="1:42" x14ac:dyDescent="0.35">
      <c r="A191" t="str">
        <f>IF(A190="","",IF((A190+1)&lt;=Sheet1!$B$28,A190+1,""))</f>
        <v/>
      </c>
      <c r="B191" s="51" t="str">
        <f t="shared" si="11"/>
        <v/>
      </c>
      <c r="C191" s="52" t="str">
        <f>IFERROR(PPMT(IF(Sheet1!$B$30="نعم",VLOOKUP(Sheet1!$B$28,Sheet4!$I$3:$J$8,2,FALSE),VLOOKUP(Sheet1!$B$28,Sheet4!$L$3:$M$8,2,FALSE))/12,A191,Sheet1!$B$28,Sheet1!$B$39),"")</f>
        <v/>
      </c>
      <c r="D191" s="52" t="str">
        <f>IFERROR(IPMT(IF(Sheet1!$B$30="نعم",VLOOKUP(Sheet1!$B$28,Sheet4!$I$3:$J$8,2,FALSE),VLOOKUP(Sheet1!$B$28,Sheet4!$L$3:$M$8,2,FALSE))/12,A191,Sheet1!$B$28,Sheet1!$B$39),"")</f>
        <v/>
      </c>
      <c r="G191" s="52" t="str">
        <f t="shared" si="8"/>
        <v xml:space="preserve"> </v>
      </c>
      <c r="H191" t="str">
        <f>IF(H190="","",IF((H190+1)&lt;=Sheet1!$B$28,H190+1,""))</f>
        <v/>
      </c>
      <c r="I191" t="str">
        <f>IF(I190="","",IF((I190+1)&lt;=Sheet1!$B$28,I190+1,""))</f>
        <v/>
      </c>
      <c r="J191" t="str">
        <f>IF(J190="","",IF((J190+1)&lt;=Sheet1!$B$28,J190+1,""))</f>
        <v/>
      </c>
      <c r="K191" t="str">
        <f>IF(K190="","",IF((K190+1)&lt;=Sheet1!$B$28,K190+1,""))</f>
        <v/>
      </c>
      <c r="L191" s="51" t="str">
        <f t="shared" si="9"/>
        <v/>
      </c>
      <c r="M191" s="53" t="str">
        <f t="shared" si="10"/>
        <v/>
      </c>
      <c r="N191" t="str">
        <f>IF(N190="","",IF((N190+1)&lt;=Sheet1!$B$28,N190+1,""))</f>
        <v/>
      </c>
      <c r="O191" t="str">
        <f>IF(O190="","",IF((O190+1)&lt;=Sheet1!$B$28,O190+1,""))</f>
        <v/>
      </c>
      <c r="P191" t="str">
        <f>IF(P190="","",IF((P190+1)&lt;=Sheet1!$B$28,P190+1,""))</f>
        <v/>
      </c>
      <c r="Q191" t="str">
        <f>IF(Q190="","",IF((Q190+1)&lt;=Sheet1!$B$28,Q190+1,""))</f>
        <v/>
      </c>
      <c r="R191" t="str">
        <f>IF(R190="","",IF((R190+1)&lt;=Sheet1!$B$28,R190+1,""))</f>
        <v/>
      </c>
      <c r="S191" t="str">
        <f>IF(S190="","",IF((S190+1)&lt;=Sheet1!$B$28,S190+1,""))</f>
        <v/>
      </c>
      <c r="T191" t="str">
        <f>IF(T190="","",IF((T190+1)&lt;=Sheet1!$B$28,T190+1,""))</f>
        <v/>
      </c>
      <c r="U191" t="str">
        <f>IF(U190="","",IF((U190+1)&lt;=Sheet1!$B$28,U190+1,""))</f>
        <v/>
      </c>
      <c r="V191" t="str">
        <f>IF(V190="","",IF((V190+1)&lt;=Sheet1!$B$28,V190+1,""))</f>
        <v/>
      </c>
      <c r="W191" t="str">
        <f>IF(W190="","",IF((W190+1)&lt;=Sheet1!$B$28,W190+1,""))</f>
        <v/>
      </c>
      <c r="X191" t="str">
        <f>IF(X190="","",IF((X190+1)&lt;=Sheet1!$B$28,X190+1,""))</f>
        <v/>
      </c>
      <c r="Y191" t="str">
        <f>IF(Y190="","",IF((Y190+1)&lt;=Sheet1!$B$28,Y190+1,""))</f>
        <v/>
      </c>
      <c r="Z191" t="str">
        <f>IF(Z190="","",IF((Z190+1)&lt;=Sheet1!$B$28,Z190+1,""))</f>
        <v/>
      </c>
      <c r="AA191" t="str">
        <f>IF(AA190="","",IF((AA190+1)&lt;=Sheet1!$B$28,AA190+1,""))</f>
        <v/>
      </c>
      <c r="AB191" t="str">
        <f>IF(AB190="","",IF((AB190+1)&lt;=Sheet1!$B$28,AB190+1,""))</f>
        <v/>
      </c>
      <c r="AC191" t="str">
        <f>IF(AC190="","",IF((AC190+1)&lt;=Sheet1!$B$28,AC190+1,""))</f>
        <v/>
      </c>
      <c r="AD191" t="str">
        <f>IF(AD190="","",IF((AD190+1)&lt;=Sheet1!$B$28,AD190+1,""))</f>
        <v/>
      </c>
      <c r="AE191" t="str">
        <f>IF(AE190="","",IF((AE190+1)&lt;=Sheet1!$B$28,AE190+1,""))</f>
        <v/>
      </c>
      <c r="AF191" t="str">
        <f>IF(AF190="","",IF((AF190+1)&lt;=Sheet1!$B$28,AF190+1,""))</f>
        <v/>
      </c>
      <c r="AG191" t="str">
        <f>IF(AG190="","",IF((AG190+1)&lt;=Sheet1!$B$28,AG190+1,""))</f>
        <v/>
      </c>
      <c r="AH191" t="str">
        <f>IF(AH190="","",IF((AH190+1)&lt;=Sheet1!$B$28,AH190+1,""))</f>
        <v/>
      </c>
      <c r="AI191" t="str">
        <f>IF(AI190="","",IF((AI190+1)&lt;=Sheet1!$B$28,AI190+1,""))</f>
        <v/>
      </c>
      <c r="AJ191" t="str">
        <f>IF(AJ190="","",IF((AJ190+1)&lt;=Sheet1!$B$28,AJ190+1,""))</f>
        <v/>
      </c>
      <c r="AK191" t="str">
        <f>IF(AK190="","",IF((AK190+1)&lt;=Sheet1!$B$28,AK190+1,""))</f>
        <v/>
      </c>
      <c r="AL191" t="str">
        <f>IF(AL190="","",IF((AL190+1)&lt;=Sheet1!$B$28,AL190+1,""))</f>
        <v/>
      </c>
      <c r="AM191" t="str">
        <f>IF(AM190="","",IF((AM190+1)&lt;=Sheet1!$B$28,AM190+1,""))</f>
        <v/>
      </c>
      <c r="AN191" t="str">
        <f>IF(AN190="","",IF((AN190+1)&lt;=Sheet1!$B$28,AN190+1,""))</f>
        <v/>
      </c>
      <c r="AO191" t="str">
        <f>IF(AO190="","",IF((AO190+1)&lt;=Sheet1!$B$28,AO190+1,""))</f>
        <v/>
      </c>
      <c r="AP191" t="str">
        <f>IF(AP190="","",IF((AP190+1)&lt;=Sheet1!$B$28,AP190+1,""))</f>
        <v/>
      </c>
    </row>
    <row r="192" spans="1:42" x14ac:dyDescent="0.35">
      <c r="A192" t="str">
        <f>IF(A191="","",IF((A191+1)&lt;=Sheet1!$B$28,A191+1,""))</f>
        <v/>
      </c>
      <c r="B192" s="51" t="str">
        <f t="shared" si="11"/>
        <v/>
      </c>
      <c r="C192" s="52" t="str">
        <f>IFERROR(PPMT(IF(Sheet1!$B$30="نعم",VLOOKUP(Sheet1!$B$28,Sheet4!$I$3:$J$8,2,FALSE),VLOOKUP(Sheet1!$B$28,Sheet4!$L$3:$M$8,2,FALSE))/12,A192,Sheet1!$B$28,Sheet1!$B$39),"")</f>
        <v/>
      </c>
      <c r="D192" s="52" t="str">
        <f>IFERROR(IPMT(IF(Sheet1!$B$30="نعم",VLOOKUP(Sheet1!$B$28,Sheet4!$I$3:$J$8,2,FALSE),VLOOKUP(Sheet1!$B$28,Sheet4!$L$3:$M$8,2,FALSE))/12,A192,Sheet1!$B$28,Sheet1!$B$39),"")</f>
        <v/>
      </c>
      <c r="G192" s="52" t="str">
        <f t="shared" si="8"/>
        <v xml:space="preserve"> </v>
      </c>
      <c r="H192" t="str">
        <f>IF(H191="","",IF((H191+1)&lt;=Sheet1!$B$28,H191+1,""))</f>
        <v/>
      </c>
      <c r="I192" t="str">
        <f>IF(I191="","",IF((I191+1)&lt;=Sheet1!$B$28,I191+1,""))</f>
        <v/>
      </c>
      <c r="J192" t="str">
        <f>IF(J191="","",IF((J191+1)&lt;=Sheet1!$B$28,J191+1,""))</f>
        <v/>
      </c>
      <c r="K192" t="str">
        <f>IF(K191="","",IF((K191+1)&lt;=Sheet1!$B$28,K191+1,""))</f>
        <v/>
      </c>
      <c r="L192" s="51" t="str">
        <f t="shared" si="9"/>
        <v/>
      </c>
      <c r="M192" s="53" t="str">
        <f t="shared" si="10"/>
        <v/>
      </c>
      <c r="N192" t="str">
        <f>IF(N191="","",IF((N191+1)&lt;=Sheet1!$B$28,N191+1,""))</f>
        <v/>
      </c>
      <c r="O192" t="str">
        <f>IF(O191="","",IF((O191+1)&lt;=Sheet1!$B$28,O191+1,""))</f>
        <v/>
      </c>
      <c r="P192" t="str">
        <f>IF(P191="","",IF((P191+1)&lt;=Sheet1!$B$28,P191+1,""))</f>
        <v/>
      </c>
      <c r="Q192" t="str">
        <f>IF(Q191="","",IF((Q191+1)&lt;=Sheet1!$B$28,Q191+1,""))</f>
        <v/>
      </c>
      <c r="R192" t="str">
        <f>IF(R191="","",IF((R191+1)&lt;=Sheet1!$B$28,R191+1,""))</f>
        <v/>
      </c>
      <c r="S192" t="str">
        <f>IF(S191="","",IF((S191+1)&lt;=Sheet1!$B$28,S191+1,""))</f>
        <v/>
      </c>
      <c r="T192" t="str">
        <f>IF(T191="","",IF((T191+1)&lt;=Sheet1!$B$28,T191+1,""))</f>
        <v/>
      </c>
      <c r="U192" t="str">
        <f>IF(U191="","",IF((U191+1)&lt;=Sheet1!$B$28,U191+1,""))</f>
        <v/>
      </c>
      <c r="V192" t="str">
        <f>IF(V191="","",IF((V191+1)&lt;=Sheet1!$B$28,V191+1,""))</f>
        <v/>
      </c>
      <c r="W192" t="str">
        <f>IF(W191="","",IF((W191+1)&lt;=Sheet1!$B$28,W191+1,""))</f>
        <v/>
      </c>
      <c r="X192" t="str">
        <f>IF(X191="","",IF((X191+1)&lt;=Sheet1!$B$28,X191+1,""))</f>
        <v/>
      </c>
      <c r="Y192" t="str">
        <f>IF(Y191="","",IF((Y191+1)&lt;=Sheet1!$B$28,Y191+1,""))</f>
        <v/>
      </c>
      <c r="Z192" t="str">
        <f>IF(Z191="","",IF((Z191+1)&lt;=Sheet1!$B$28,Z191+1,""))</f>
        <v/>
      </c>
      <c r="AA192" t="str">
        <f>IF(AA191="","",IF((AA191+1)&lt;=Sheet1!$B$28,AA191+1,""))</f>
        <v/>
      </c>
      <c r="AB192" t="str">
        <f>IF(AB191="","",IF((AB191+1)&lt;=Sheet1!$B$28,AB191+1,""))</f>
        <v/>
      </c>
      <c r="AC192" t="str">
        <f>IF(AC191="","",IF((AC191+1)&lt;=Sheet1!$B$28,AC191+1,""))</f>
        <v/>
      </c>
      <c r="AD192" t="str">
        <f>IF(AD191="","",IF((AD191+1)&lt;=Sheet1!$B$28,AD191+1,""))</f>
        <v/>
      </c>
      <c r="AE192" t="str">
        <f>IF(AE191="","",IF((AE191+1)&lt;=Sheet1!$B$28,AE191+1,""))</f>
        <v/>
      </c>
      <c r="AF192" t="str">
        <f>IF(AF191="","",IF((AF191+1)&lt;=Sheet1!$B$28,AF191+1,""))</f>
        <v/>
      </c>
      <c r="AG192" t="str">
        <f>IF(AG191="","",IF((AG191+1)&lt;=Sheet1!$B$28,AG191+1,""))</f>
        <v/>
      </c>
      <c r="AH192" t="str">
        <f>IF(AH191="","",IF((AH191+1)&lt;=Sheet1!$B$28,AH191+1,""))</f>
        <v/>
      </c>
      <c r="AI192" t="str">
        <f>IF(AI191="","",IF((AI191+1)&lt;=Sheet1!$B$28,AI191+1,""))</f>
        <v/>
      </c>
      <c r="AJ192" t="str">
        <f>IF(AJ191="","",IF((AJ191+1)&lt;=Sheet1!$B$28,AJ191+1,""))</f>
        <v/>
      </c>
      <c r="AK192" t="str">
        <f>IF(AK191="","",IF((AK191+1)&lt;=Sheet1!$B$28,AK191+1,""))</f>
        <v/>
      </c>
      <c r="AL192" t="str">
        <f>IF(AL191="","",IF((AL191+1)&lt;=Sheet1!$B$28,AL191+1,""))</f>
        <v/>
      </c>
      <c r="AM192" t="str">
        <f>IF(AM191="","",IF((AM191+1)&lt;=Sheet1!$B$28,AM191+1,""))</f>
        <v/>
      </c>
      <c r="AN192" t="str">
        <f>IF(AN191="","",IF((AN191+1)&lt;=Sheet1!$B$28,AN191+1,""))</f>
        <v/>
      </c>
      <c r="AO192" t="str">
        <f>IF(AO191="","",IF((AO191+1)&lt;=Sheet1!$B$28,AO191+1,""))</f>
        <v/>
      </c>
      <c r="AP192" t="str">
        <f>IF(AP191="","",IF((AP191+1)&lt;=Sheet1!$B$28,AP191+1,""))</f>
        <v/>
      </c>
    </row>
    <row r="193" spans="1:42" x14ac:dyDescent="0.35">
      <c r="A193" t="str">
        <f>IF(A192="","",IF((A192+1)&lt;=Sheet1!$B$28,A192+1,""))</f>
        <v/>
      </c>
      <c r="B193" s="51" t="str">
        <f t="shared" si="11"/>
        <v/>
      </c>
      <c r="C193" s="52" t="str">
        <f>IFERROR(PPMT(IF(Sheet1!$B$30="نعم",VLOOKUP(Sheet1!$B$28,Sheet4!$I$3:$J$8,2,FALSE),VLOOKUP(Sheet1!$B$28,Sheet4!$L$3:$M$8,2,FALSE))/12,A193,Sheet1!$B$28,Sheet1!$B$39),"")</f>
        <v/>
      </c>
      <c r="D193" s="52" t="str">
        <f>IFERROR(IPMT(IF(Sheet1!$B$30="نعم",VLOOKUP(Sheet1!$B$28,Sheet4!$I$3:$J$8,2,FALSE),VLOOKUP(Sheet1!$B$28,Sheet4!$L$3:$M$8,2,FALSE))/12,A193,Sheet1!$B$28,Sheet1!$B$39),"")</f>
        <v/>
      </c>
      <c r="G193" s="52" t="str">
        <f t="shared" si="8"/>
        <v xml:space="preserve"> </v>
      </c>
      <c r="H193" t="str">
        <f>IF(H192="","",IF((H192+1)&lt;=Sheet1!$B$28,H192+1,""))</f>
        <v/>
      </c>
      <c r="I193" t="str">
        <f>IF(I192="","",IF((I192+1)&lt;=Sheet1!$B$28,I192+1,""))</f>
        <v/>
      </c>
      <c r="J193" t="str">
        <f>IF(J192="","",IF((J192+1)&lt;=Sheet1!$B$28,J192+1,""))</f>
        <v/>
      </c>
      <c r="K193" t="str">
        <f>IF(K192="","",IF((K192+1)&lt;=Sheet1!$B$28,K192+1,""))</f>
        <v/>
      </c>
      <c r="L193" s="51" t="str">
        <f t="shared" si="9"/>
        <v/>
      </c>
      <c r="M193" s="53" t="str">
        <f t="shared" si="10"/>
        <v/>
      </c>
      <c r="N193" t="str">
        <f>IF(N192="","",IF((N192+1)&lt;=Sheet1!$B$28,N192+1,""))</f>
        <v/>
      </c>
      <c r="O193" t="str">
        <f>IF(O192="","",IF((O192+1)&lt;=Sheet1!$B$28,O192+1,""))</f>
        <v/>
      </c>
      <c r="P193" t="str">
        <f>IF(P192="","",IF((P192+1)&lt;=Sheet1!$B$28,P192+1,""))</f>
        <v/>
      </c>
      <c r="Q193" t="str">
        <f>IF(Q192="","",IF((Q192+1)&lt;=Sheet1!$B$28,Q192+1,""))</f>
        <v/>
      </c>
      <c r="R193" t="str">
        <f>IF(R192="","",IF((R192+1)&lt;=Sheet1!$B$28,R192+1,""))</f>
        <v/>
      </c>
      <c r="S193" t="str">
        <f>IF(S192="","",IF((S192+1)&lt;=Sheet1!$B$28,S192+1,""))</f>
        <v/>
      </c>
      <c r="T193" t="str">
        <f>IF(T192="","",IF((T192+1)&lt;=Sheet1!$B$28,T192+1,""))</f>
        <v/>
      </c>
      <c r="U193" t="str">
        <f>IF(U192="","",IF((U192+1)&lt;=Sheet1!$B$28,U192+1,""))</f>
        <v/>
      </c>
      <c r="V193" t="str">
        <f>IF(V192="","",IF((V192+1)&lt;=Sheet1!$B$28,V192+1,""))</f>
        <v/>
      </c>
      <c r="W193" t="str">
        <f>IF(W192="","",IF((W192+1)&lt;=Sheet1!$B$28,W192+1,""))</f>
        <v/>
      </c>
      <c r="X193" t="str">
        <f>IF(X192="","",IF((X192+1)&lt;=Sheet1!$B$28,X192+1,""))</f>
        <v/>
      </c>
      <c r="Y193" t="str">
        <f>IF(Y192="","",IF((Y192+1)&lt;=Sheet1!$B$28,Y192+1,""))</f>
        <v/>
      </c>
      <c r="Z193" t="str">
        <f>IF(Z192="","",IF((Z192+1)&lt;=Sheet1!$B$28,Z192+1,""))</f>
        <v/>
      </c>
      <c r="AA193" t="str">
        <f>IF(AA192="","",IF((AA192+1)&lt;=Sheet1!$B$28,AA192+1,""))</f>
        <v/>
      </c>
      <c r="AB193" t="str">
        <f>IF(AB192="","",IF((AB192+1)&lt;=Sheet1!$B$28,AB192+1,""))</f>
        <v/>
      </c>
      <c r="AC193" t="str">
        <f>IF(AC192="","",IF((AC192+1)&lt;=Sheet1!$B$28,AC192+1,""))</f>
        <v/>
      </c>
      <c r="AD193" t="str">
        <f>IF(AD192="","",IF((AD192+1)&lt;=Sheet1!$B$28,AD192+1,""))</f>
        <v/>
      </c>
      <c r="AE193" t="str">
        <f>IF(AE192="","",IF((AE192+1)&lt;=Sheet1!$B$28,AE192+1,""))</f>
        <v/>
      </c>
      <c r="AF193" t="str">
        <f>IF(AF192="","",IF((AF192+1)&lt;=Sheet1!$B$28,AF192+1,""))</f>
        <v/>
      </c>
      <c r="AG193" t="str">
        <f>IF(AG192="","",IF((AG192+1)&lt;=Sheet1!$B$28,AG192+1,""))</f>
        <v/>
      </c>
      <c r="AH193" t="str">
        <f>IF(AH192="","",IF((AH192+1)&lt;=Sheet1!$B$28,AH192+1,""))</f>
        <v/>
      </c>
      <c r="AI193" t="str">
        <f>IF(AI192="","",IF((AI192+1)&lt;=Sheet1!$B$28,AI192+1,""))</f>
        <v/>
      </c>
      <c r="AJ193" t="str">
        <f>IF(AJ192="","",IF((AJ192+1)&lt;=Sheet1!$B$28,AJ192+1,""))</f>
        <v/>
      </c>
      <c r="AK193" t="str">
        <f>IF(AK192="","",IF((AK192+1)&lt;=Sheet1!$B$28,AK192+1,""))</f>
        <v/>
      </c>
      <c r="AL193" t="str">
        <f>IF(AL192="","",IF((AL192+1)&lt;=Sheet1!$B$28,AL192+1,""))</f>
        <v/>
      </c>
      <c r="AM193" t="str">
        <f>IF(AM192="","",IF((AM192+1)&lt;=Sheet1!$B$28,AM192+1,""))</f>
        <v/>
      </c>
      <c r="AN193" t="str">
        <f>IF(AN192="","",IF((AN192+1)&lt;=Sheet1!$B$28,AN192+1,""))</f>
        <v/>
      </c>
      <c r="AO193" t="str">
        <f>IF(AO192="","",IF((AO192+1)&lt;=Sheet1!$B$28,AO192+1,""))</f>
        <v/>
      </c>
      <c r="AP193" t="str">
        <f>IF(AP192="","",IF((AP192+1)&lt;=Sheet1!$B$28,AP192+1,""))</f>
        <v/>
      </c>
    </row>
    <row r="194" spans="1:42" x14ac:dyDescent="0.35">
      <c r="A194" t="str">
        <f>IF(A193="","",IF((A193+1)&lt;=Sheet1!$B$28,A193+1,""))</f>
        <v/>
      </c>
      <c r="B194" s="51" t="str">
        <f t="shared" si="11"/>
        <v/>
      </c>
      <c r="C194" s="52" t="str">
        <f>IFERROR(PPMT(IF(Sheet1!$B$30="نعم",VLOOKUP(Sheet1!$B$28,Sheet4!$I$3:$J$8,2,FALSE),VLOOKUP(Sheet1!$B$28,Sheet4!$L$3:$M$8,2,FALSE))/12,A194,Sheet1!$B$28,Sheet1!$B$39),"")</f>
        <v/>
      </c>
      <c r="D194" s="52" t="str">
        <f>IFERROR(IPMT(IF(Sheet1!$B$30="نعم",VLOOKUP(Sheet1!$B$28,Sheet4!$I$3:$J$8,2,FALSE),VLOOKUP(Sheet1!$B$28,Sheet4!$L$3:$M$8,2,FALSE))/12,A194,Sheet1!$B$28,Sheet1!$B$39),"")</f>
        <v/>
      </c>
      <c r="G194" s="52" t="str">
        <f t="shared" si="8"/>
        <v xml:space="preserve"> </v>
      </c>
      <c r="H194" t="str">
        <f>IF(H193="","",IF((H193+1)&lt;=Sheet1!$B$28,H193+1,""))</f>
        <v/>
      </c>
      <c r="I194" t="str">
        <f>IF(I193="","",IF((I193+1)&lt;=Sheet1!$B$28,I193+1,""))</f>
        <v/>
      </c>
      <c r="J194" t="str">
        <f>IF(J193="","",IF((J193+1)&lt;=Sheet1!$B$28,J193+1,""))</f>
        <v/>
      </c>
      <c r="K194" t="str">
        <f>IF(K193="","",IF((K193+1)&lt;=Sheet1!$B$28,K193+1,""))</f>
        <v/>
      </c>
      <c r="L194" s="51" t="str">
        <f t="shared" si="9"/>
        <v/>
      </c>
      <c r="M194" s="53" t="str">
        <f t="shared" si="10"/>
        <v/>
      </c>
      <c r="N194" t="str">
        <f>IF(N193="","",IF((N193+1)&lt;=Sheet1!$B$28,N193+1,""))</f>
        <v/>
      </c>
      <c r="O194" t="str">
        <f>IF(O193="","",IF((O193+1)&lt;=Sheet1!$B$28,O193+1,""))</f>
        <v/>
      </c>
      <c r="P194" t="str">
        <f>IF(P193="","",IF((P193+1)&lt;=Sheet1!$B$28,P193+1,""))</f>
        <v/>
      </c>
      <c r="Q194" t="str">
        <f>IF(Q193="","",IF((Q193+1)&lt;=Sheet1!$B$28,Q193+1,""))</f>
        <v/>
      </c>
      <c r="R194" t="str">
        <f>IF(R193="","",IF((R193+1)&lt;=Sheet1!$B$28,R193+1,""))</f>
        <v/>
      </c>
      <c r="S194" t="str">
        <f>IF(S193="","",IF((S193+1)&lt;=Sheet1!$B$28,S193+1,""))</f>
        <v/>
      </c>
      <c r="T194" t="str">
        <f>IF(T193="","",IF((T193+1)&lt;=Sheet1!$B$28,T193+1,""))</f>
        <v/>
      </c>
      <c r="U194" t="str">
        <f>IF(U193="","",IF((U193+1)&lt;=Sheet1!$B$28,U193+1,""))</f>
        <v/>
      </c>
      <c r="V194" t="str">
        <f>IF(V193="","",IF((V193+1)&lt;=Sheet1!$B$28,V193+1,""))</f>
        <v/>
      </c>
      <c r="W194" t="str">
        <f>IF(W193="","",IF((W193+1)&lt;=Sheet1!$B$28,W193+1,""))</f>
        <v/>
      </c>
      <c r="X194" t="str">
        <f>IF(X193="","",IF((X193+1)&lt;=Sheet1!$B$28,X193+1,""))</f>
        <v/>
      </c>
      <c r="Y194" t="str">
        <f>IF(Y193="","",IF((Y193+1)&lt;=Sheet1!$B$28,Y193+1,""))</f>
        <v/>
      </c>
      <c r="Z194" t="str">
        <f>IF(Z193="","",IF((Z193+1)&lt;=Sheet1!$B$28,Z193+1,""))</f>
        <v/>
      </c>
      <c r="AA194" t="str">
        <f>IF(AA193="","",IF((AA193+1)&lt;=Sheet1!$B$28,AA193+1,""))</f>
        <v/>
      </c>
      <c r="AB194" t="str">
        <f>IF(AB193="","",IF((AB193+1)&lt;=Sheet1!$B$28,AB193+1,""))</f>
        <v/>
      </c>
      <c r="AC194" t="str">
        <f>IF(AC193="","",IF((AC193+1)&lt;=Sheet1!$B$28,AC193+1,""))</f>
        <v/>
      </c>
      <c r="AD194" t="str">
        <f>IF(AD193="","",IF((AD193+1)&lt;=Sheet1!$B$28,AD193+1,""))</f>
        <v/>
      </c>
      <c r="AE194" t="str">
        <f>IF(AE193="","",IF((AE193+1)&lt;=Sheet1!$B$28,AE193+1,""))</f>
        <v/>
      </c>
      <c r="AF194" t="str">
        <f>IF(AF193="","",IF((AF193+1)&lt;=Sheet1!$B$28,AF193+1,""))</f>
        <v/>
      </c>
      <c r="AG194" t="str">
        <f>IF(AG193="","",IF((AG193+1)&lt;=Sheet1!$B$28,AG193+1,""))</f>
        <v/>
      </c>
      <c r="AH194" t="str">
        <f>IF(AH193="","",IF((AH193+1)&lt;=Sheet1!$B$28,AH193+1,""))</f>
        <v/>
      </c>
      <c r="AI194" t="str">
        <f>IF(AI193="","",IF((AI193+1)&lt;=Sheet1!$B$28,AI193+1,""))</f>
        <v/>
      </c>
      <c r="AJ194" t="str">
        <f>IF(AJ193="","",IF((AJ193+1)&lt;=Sheet1!$B$28,AJ193+1,""))</f>
        <v/>
      </c>
      <c r="AK194" t="str">
        <f>IF(AK193="","",IF((AK193+1)&lt;=Sheet1!$B$28,AK193+1,""))</f>
        <v/>
      </c>
      <c r="AL194" t="str">
        <f>IF(AL193="","",IF((AL193+1)&lt;=Sheet1!$B$28,AL193+1,""))</f>
        <v/>
      </c>
      <c r="AM194" t="str">
        <f>IF(AM193="","",IF((AM193+1)&lt;=Sheet1!$B$28,AM193+1,""))</f>
        <v/>
      </c>
      <c r="AN194" t="str">
        <f>IF(AN193="","",IF((AN193+1)&lt;=Sheet1!$B$28,AN193+1,""))</f>
        <v/>
      </c>
      <c r="AO194" t="str">
        <f>IF(AO193="","",IF((AO193+1)&lt;=Sheet1!$B$28,AO193+1,""))</f>
        <v/>
      </c>
      <c r="AP194" t="str">
        <f>IF(AP193="","",IF((AP193+1)&lt;=Sheet1!$B$28,AP193+1,""))</f>
        <v/>
      </c>
    </row>
    <row r="195" spans="1:42" x14ac:dyDescent="0.35">
      <c r="A195" t="str">
        <f>IF(A194="","",IF((A194+1)&lt;=Sheet1!$B$28,A194+1,""))</f>
        <v/>
      </c>
      <c r="B195" s="51" t="str">
        <f t="shared" si="11"/>
        <v/>
      </c>
      <c r="C195" s="52" t="str">
        <f>IFERROR(PPMT(IF(Sheet1!$B$30="نعم",VLOOKUP(Sheet1!$B$28,Sheet4!$I$3:$J$8,2,FALSE),VLOOKUP(Sheet1!$B$28,Sheet4!$L$3:$M$8,2,FALSE))/12,A195,Sheet1!$B$28,Sheet1!$B$39),"")</f>
        <v/>
      </c>
      <c r="D195" s="52" t="str">
        <f>IFERROR(IPMT(IF(Sheet1!$B$30="نعم",VLOOKUP(Sheet1!$B$28,Sheet4!$I$3:$J$8,2,FALSE),VLOOKUP(Sheet1!$B$28,Sheet4!$L$3:$M$8,2,FALSE))/12,A195,Sheet1!$B$28,Sheet1!$B$39),"")</f>
        <v/>
      </c>
      <c r="G195" s="52" t="str">
        <f t="shared" si="8"/>
        <v xml:space="preserve"> </v>
      </c>
      <c r="H195" t="str">
        <f>IF(H194="","",IF((H194+1)&lt;=Sheet1!$B$28,H194+1,""))</f>
        <v/>
      </c>
      <c r="I195" t="str">
        <f>IF(I194="","",IF((I194+1)&lt;=Sheet1!$B$28,I194+1,""))</f>
        <v/>
      </c>
      <c r="J195" t="str">
        <f>IF(J194="","",IF((J194+1)&lt;=Sheet1!$B$28,J194+1,""))</f>
        <v/>
      </c>
      <c r="K195" t="str">
        <f>IF(K194="","",IF((K194+1)&lt;=Sheet1!$B$28,K194+1,""))</f>
        <v/>
      </c>
      <c r="L195" s="51" t="str">
        <f t="shared" si="9"/>
        <v/>
      </c>
      <c r="M195" s="53" t="str">
        <f t="shared" si="10"/>
        <v/>
      </c>
      <c r="N195" t="str">
        <f>IF(N194="","",IF((N194+1)&lt;=Sheet1!$B$28,N194+1,""))</f>
        <v/>
      </c>
      <c r="O195" t="str">
        <f>IF(O194="","",IF((O194+1)&lt;=Sheet1!$B$28,O194+1,""))</f>
        <v/>
      </c>
      <c r="P195" t="str">
        <f>IF(P194="","",IF((P194+1)&lt;=Sheet1!$B$28,P194+1,""))</f>
        <v/>
      </c>
      <c r="Q195" t="str">
        <f>IF(Q194="","",IF((Q194+1)&lt;=Sheet1!$B$28,Q194+1,""))</f>
        <v/>
      </c>
      <c r="R195" t="str">
        <f>IF(R194="","",IF((R194+1)&lt;=Sheet1!$B$28,R194+1,""))</f>
        <v/>
      </c>
      <c r="S195" t="str">
        <f>IF(S194="","",IF((S194+1)&lt;=Sheet1!$B$28,S194+1,""))</f>
        <v/>
      </c>
      <c r="T195" t="str">
        <f>IF(T194="","",IF((T194+1)&lt;=Sheet1!$B$28,T194+1,""))</f>
        <v/>
      </c>
      <c r="U195" t="str">
        <f>IF(U194="","",IF((U194+1)&lt;=Sheet1!$B$28,U194+1,""))</f>
        <v/>
      </c>
      <c r="V195" t="str">
        <f>IF(V194="","",IF((V194+1)&lt;=Sheet1!$B$28,V194+1,""))</f>
        <v/>
      </c>
      <c r="W195" t="str">
        <f>IF(W194="","",IF((W194+1)&lt;=Sheet1!$B$28,W194+1,""))</f>
        <v/>
      </c>
      <c r="X195" t="str">
        <f>IF(X194="","",IF((X194+1)&lt;=Sheet1!$B$28,X194+1,""))</f>
        <v/>
      </c>
      <c r="Y195" t="str">
        <f>IF(Y194="","",IF((Y194+1)&lt;=Sheet1!$B$28,Y194+1,""))</f>
        <v/>
      </c>
      <c r="Z195" t="str">
        <f>IF(Z194="","",IF((Z194+1)&lt;=Sheet1!$B$28,Z194+1,""))</f>
        <v/>
      </c>
      <c r="AA195" t="str">
        <f>IF(AA194="","",IF((AA194+1)&lt;=Sheet1!$B$28,AA194+1,""))</f>
        <v/>
      </c>
      <c r="AB195" t="str">
        <f>IF(AB194="","",IF((AB194+1)&lt;=Sheet1!$B$28,AB194+1,""))</f>
        <v/>
      </c>
      <c r="AC195" t="str">
        <f>IF(AC194="","",IF((AC194+1)&lt;=Sheet1!$B$28,AC194+1,""))</f>
        <v/>
      </c>
      <c r="AD195" t="str">
        <f>IF(AD194="","",IF((AD194+1)&lt;=Sheet1!$B$28,AD194+1,""))</f>
        <v/>
      </c>
      <c r="AE195" t="str">
        <f>IF(AE194="","",IF((AE194+1)&lt;=Sheet1!$B$28,AE194+1,""))</f>
        <v/>
      </c>
      <c r="AF195" t="str">
        <f>IF(AF194="","",IF((AF194+1)&lt;=Sheet1!$B$28,AF194+1,""))</f>
        <v/>
      </c>
      <c r="AG195" t="str">
        <f>IF(AG194="","",IF((AG194+1)&lt;=Sheet1!$B$28,AG194+1,""))</f>
        <v/>
      </c>
      <c r="AH195" t="str">
        <f>IF(AH194="","",IF((AH194+1)&lt;=Sheet1!$B$28,AH194+1,""))</f>
        <v/>
      </c>
      <c r="AI195" t="str">
        <f>IF(AI194="","",IF((AI194+1)&lt;=Sheet1!$B$28,AI194+1,""))</f>
        <v/>
      </c>
      <c r="AJ195" t="str">
        <f>IF(AJ194="","",IF((AJ194+1)&lt;=Sheet1!$B$28,AJ194+1,""))</f>
        <v/>
      </c>
      <c r="AK195" t="str">
        <f>IF(AK194="","",IF((AK194+1)&lt;=Sheet1!$B$28,AK194+1,""))</f>
        <v/>
      </c>
      <c r="AL195" t="str">
        <f>IF(AL194="","",IF((AL194+1)&lt;=Sheet1!$B$28,AL194+1,""))</f>
        <v/>
      </c>
      <c r="AM195" t="str">
        <f>IF(AM194="","",IF((AM194+1)&lt;=Sheet1!$B$28,AM194+1,""))</f>
        <v/>
      </c>
      <c r="AN195" t="str">
        <f>IF(AN194="","",IF((AN194+1)&lt;=Sheet1!$B$28,AN194+1,""))</f>
        <v/>
      </c>
      <c r="AO195" t="str">
        <f>IF(AO194="","",IF((AO194+1)&lt;=Sheet1!$B$28,AO194+1,""))</f>
        <v/>
      </c>
      <c r="AP195" t="str">
        <f>IF(AP194="","",IF((AP194+1)&lt;=Sheet1!$B$28,AP194+1,""))</f>
        <v/>
      </c>
    </row>
    <row r="196" spans="1:42" x14ac:dyDescent="0.35">
      <c r="A196" t="str">
        <f>IF(A195="","",IF((A195+1)&lt;=Sheet1!$B$28,A195+1,""))</f>
        <v/>
      </c>
      <c r="B196" s="51" t="str">
        <f t="shared" si="11"/>
        <v/>
      </c>
      <c r="C196" s="52" t="str">
        <f>IFERROR(PPMT(IF(Sheet1!$B$30="نعم",VLOOKUP(Sheet1!$B$28,Sheet4!$I$3:$J$8,2,FALSE),VLOOKUP(Sheet1!$B$28,Sheet4!$L$3:$M$8,2,FALSE))/12,A196,Sheet1!$B$28,Sheet1!$B$39),"")</f>
        <v/>
      </c>
      <c r="D196" s="52" t="str">
        <f>IFERROR(IPMT(IF(Sheet1!$B$30="نعم",VLOOKUP(Sheet1!$B$28,Sheet4!$I$3:$J$8,2,FALSE),VLOOKUP(Sheet1!$B$28,Sheet4!$L$3:$M$8,2,FALSE))/12,A196,Sheet1!$B$28,Sheet1!$B$39),"")</f>
        <v/>
      </c>
      <c r="G196" s="52" t="str">
        <f t="shared" ref="G196:G259" si="12">IFERROR((C196+D196)," ")</f>
        <v xml:space="preserve"> </v>
      </c>
      <c r="H196" t="str">
        <f>IF(H195="","",IF((H195+1)&lt;=Sheet1!$B$28,H195+1,""))</f>
        <v/>
      </c>
      <c r="I196" t="str">
        <f>IF(I195="","",IF((I195+1)&lt;=Sheet1!$B$28,I195+1,""))</f>
        <v/>
      </c>
      <c r="J196" t="str">
        <f>IF(J195="","",IF((J195+1)&lt;=Sheet1!$B$28,J195+1,""))</f>
        <v/>
      </c>
      <c r="K196" t="str">
        <f>IF(K195="","",IF((K195+1)&lt;=Sheet1!$B$28,K195+1,""))</f>
        <v/>
      </c>
      <c r="L196" s="51" t="str">
        <f t="shared" ref="L196:L259" si="13">B196</f>
        <v/>
      </c>
      <c r="M196" s="53" t="str">
        <f t="shared" ref="M196:M259" si="14">IFERROR(-G196, "")</f>
        <v/>
      </c>
      <c r="N196" t="str">
        <f>IF(N195="","",IF((N195+1)&lt;=Sheet1!$B$28,N195+1,""))</f>
        <v/>
      </c>
      <c r="O196" t="str">
        <f>IF(O195="","",IF((O195+1)&lt;=Sheet1!$B$28,O195+1,""))</f>
        <v/>
      </c>
      <c r="P196" t="str">
        <f>IF(P195="","",IF((P195+1)&lt;=Sheet1!$B$28,P195+1,""))</f>
        <v/>
      </c>
      <c r="Q196" t="str">
        <f>IF(Q195="","",IF((Q195+1)&lt;=Sheet1!$B$28,Q195+1,""))</f>
        <v/>
      </c>
      <c r="R196" t="str">
        <f>IF(R195="","",IF((R195+1)&lt;=Sheet1!$B$28,R195+1,""))</f>
        <v/>
      </c>
      <c r="S196" t="str">
        <f>IF(S195="","",IF((S195+1)&lt;=Sheet1!$B$28,S195+1,""))</f>
        <v/>
      </c>
      <c r="T196" t="str">
        <f>IF(T195="","",IF((T195+1)&lt;=Sheet1!$B$28,T195+1,""))</f>
        <v/>
      </c>
      <c r="U196" t="str">
        <f>IF(U195="","",IF((U195+1)&lt;=Sheet1!$B$28,U195+1,""))</f>
        <v/>
      </c>
      <c r="V196" t="str">
        <f>IF(V195="","",IF((V195+1)&lt;=Sheet1!$B$28,V195+1,""))</f>
        <v/>
      </c>
      <c r="W196" t="str">
        <f>IF(W195="","",IF((W195+1)&lt;=Sheet1!$B$28,W195+1,""))</f>
        <v/>
      </c>
      <c r="X196" t="str">
        <f>IF(X195="","",IF((X195+1)&lt;=Sheet1!$B$28,X195+1,""))</f>
        <v/>
      </c>
      <c r="Y196" t="str">
        <f>IF(Y195="","",IF((Y195+1)&lt;=Sheet1!$B$28,Y195+1,""))</f>
        <v/>
      </c>
      <c r="Z196" t="str">
        <f>IF(Z195="","",IF((Z195+1)&lt;=Sheet1!$B$28,Z195+1,""))</f>
        <v/>
      </c>
      <c r="AA196" t="str">
        <f>IF(AA195="","",IF((AA195+1)&lt;=Sheet1!$B$28,AA195+1,""))</f>
        <v/>
      </c>
      <c r="AB196" t="str">
        <f>IF(AB195="","",IF((AB195+1)&lt;=Sheet1!$B$28,AB195+1,""))</f>
        <v/>
      </c>
      <c r="AC196" t="str">
        <f>IF(AC195="","",IF((AC195+1)&lt;=Sheet1!$B$28,AC195+1,""))</f>
        <v/>
      </c>
      <c r="AD196" t="str">
        <f>IF(AD195="","",IF((AD195+1)&lt;=Sheet1!$B$28,AD195+1,""))</f>
        <v/>
      </c>
      <c r="AE196" t="str">
        <f>IF(AE195="","",IF((AE195+1)&lt;=Sheet1!$B$28,AE195+1,""))</f>
        <v/>
      </c>
      <c r="AF196" t="str">
        <f>IF(AF195="","",IF((AF195+1)&lt;=Sheet1!$B$28,AF195+1,""))</f>
        <v/>
      </c>
      <c r="AG196" t="str">
        <f>IF(AG195="","",IF((AG195+1)&lt;=Sheet1!$B$28,AG195+1,""))</f>
        <v/>
      </c>
      <c r="AH196" t="str">
        <f>IF(AH195="","",IF((AH195+1)&lt;=Sheet1!$B$28,AH195+1,""))</f>
        <v/>
      </c>
      <c r="AI196" t="str">
        <f>IF(AI195="","",IF((AI195+1)&lt;=Sheet1!$B$28,AI195+1,""))</f>
        <v/>
      </c>
      <c r="AJ196" t="str">
        <f>IF(AJ195="","",IF((AJ195+1)&lt;=Sheet1!$B$28,AJ195+1,""))</f>
        <v/>
      </c>
      <c r="AK196" t="str">
        <f>IF(AK195="","",IF((AK195+1)&lt;=Sheet1!$B$28,AK195+1,""))</f>
        <v/>
      </c>
      <c r="AL196" t="str">
        <f>IF(AL195="","",IF((AL195+1)&lt;=Sheet1!$B$28,AL195+1,""))</f>
        <v/>
      </c>
      <c r="AM196" t="str">
        <f>IF(AM195="","",IF((AM195+1)&lt;=Sheet1!$B$28,AM195+1,""))</f>
        <v/>
      </c>
      <c r="AN196" t="str">
        <f>IF(AN195="","",IF((AN195+1)&lt;=Sheet1!$B$28,AN195+1,""))</f>
        <v/>
      </c>
      <c r="AO196" t="str">
        <f>IF(AO195="","",IF((AO195+1)&lt;=Sheet1!$B$28,AO195+1,""))</f>
        <v/>
      </c>
      <c r="AP196" t="str">
        <f>IF(AP195="","",IF((AP195+1)&lt;=Sheet1!$B$28,AP195+1,""))</f>
        <v/>
      </c>
    </row>
    <row r="197" spans="1:42" x14ac:dyDescent="0.35">
      <c r="A197" t="str">
        <f>IF(A196="","",IF((A196+1)&lt;=Sheet1!$B$28,A196+1,""))</f>
        <v/>
      </c>
      <c r="B197" s="51" t="str">
        <f t="shared" ref="B197:B260" si="15">IF(A197="","",EDATE(B196,1))</f>
        <v/>
      </c>
      <c r="C197" s="52" t="str">
        <f>IFERROR(PPMT(IF(Sheet1!$B$30="نعم",VLOOKUP(Sheet1!$B$28,Sheet4!$I$3:$J$8,2,FALSE),VLOOKUP(Sheet1!$B$28,Sheet4!$L$3:$M$8,2,FALSE))/12,A197,Sheet1!$B$28,Sheet1!$B$39),"")</f>
        <v/>
      </c>
      <c r="D197" s="52" t="str">
        <f>IFERROR(IPMT(IF(Sheet1!$B$30="نعم",VLOOKUP(Sheet1!$B$28,Sheet4!$I$3:$J$8,2,FALSE),VLOOKUP(Sheet1!$B$28,Sheet4!$L$3:$M$8,2,FALSE))/12,A197,Sheet1!$B$28,Sheet1!$B$39),"")</f>
        <v/>
      </c>
      <c r="G197" s="52" t="str">
        <f t="shared" si="12"/>
        <v xml:space="preserve"> </v>
      </c>
      <c r="H197" t="str">
        <f>IF(H196="","",IF((H196+1)&lt;=Sheet1!$B$28,H196+1,""))</f>
        <v/>
      </c>
      <c r="I197" t="str">
        <f>IF(I196="","",IF((I196+1)&lt;=Sheet1!$B$28,I196+1,""))</f>
        <v/>
      </c>
      <c r="J197" t="str">
        <f>IF(J196="","",IF((J196+1)&lt;=Sheet1!$B$28,J196+1,""))</f>
        <v/>
      </c>
      <c r="K197" t="str">
        <f>IF(K196="","",IF((K196+1)&lt;=Sheet1!$B$28,K196+1,""))</f>
        <v/>
      </c>
      <c r="L197" s="51" t="str">
        <f t="shared" si="13"/>
        <v/>
      </c>
      <c r="M197" s="53" t="str">
        <f t="shared" si="14"/>
        <v/>
      </c>
      <c r="N197" t="str">
        <f>IF(N196="","",IF((N196+1)&lt;=Sheet1!$B$28,N196+1,""))</f>
        <v/>
      </c>
      <c r="O197" t="str">
        <f>IF(O196="","",IF((O196+1)&lt;=Sheet1!$B$28,O196+1,""))</f>
        <v/>
      </c>
      <c r="P197" t="str">
        <f>IF(P196="","",IF((P196+1)&lt;=Sheet1!$B$28,P196+1,""))</f>
        <v/>
      </c>
      <c r="Q197" t="str">
        <f>IF(Q196="","",IF((Q196+1)&lt;=Sheet1!$B$28,Q196+1,""))</f>
        <v/>
      </c>
      <c r="R197" t="str">
        <f>IF(R196="","",IF((R196+1)&lt;=Sheet1!$B$28,R196+1,""))</f>
        <v/>
      </c>
      <c r="S197" t="str">
        <f>IF(S196="","",IF((S196+1)&lt;=Sheet1!$B$28,S196+1,""))</f>
        <v/>
      </c>
      <c r="T197" t="str">
        <f>IF(T196="","",IF((T196+1)&lt;=Sheet1!$B$28,T196+1,""))</f>
        <v/>
      </c>
      <c r="U197" t="str">
        <f>IF(U196="","",IF((U196+1)&lt;=Sheet1!$B$28,U196+1,""))</f>
        <v/>
      </c>
      <c r="V197" t="str">
        <f>IF(V196="","",IF((V196+1)&lt;=Sheet1!$B$28,V196+1,""))</f>
        <v/>
      </c>
      <c r="W197" t="str">
        <f>IF(W196="","",IF((W196+1)&lt;=Sheet1!$B$28,W196+1,""))</f>
        <v/>
      </c>
      <c r="X197" t="str">
        <f>IF(X196="","",IF((X196+1)&lt;=Sheet1!$B$28,X196+1,""))</f>
        <v/>
      </c>
      <c r="Y197" t="str">
        <f>IF(Y196="","",IF((Y196+1)&lt;=Sheet1!$B$28,Y196+1,""))</f>
        <v/>
      </c>
      <c r="Z197" t="str">
        <f>IF(Z196="","",IF((Z196+1)&lt;=Sheet1!$B$28,Z196+1,""))</f>
        <v/>
      </c>
      <c r="AA197" t="str">
        <f>IF(AA196="","",IF((AA196+1)&lt;=Sheet1!$B$28,AA196+1,""))</f>
        <v/>
      </c>
      <c r="AB197" t="str">
        <f>IF(AB196="","",IF((AB196+1)&lt;=Sheet1!$B$28,AB196+1,""))</f>
        <v/>
      </c>
      <c r="AC197" t="str">
        <f>IF(AC196="","",IF((AC196+1)&lt;=Sheet1!$B$28,AC196+1,""))</f>
        <v/>
      </c>
      <c r="AD197" t="str">
        <f>IF(AD196="","",IF((AD196+1)&lt;=Sheet1!$B$28,AD196+1,""))</f>
        <v/>
      </c>
      <c r="AE197" t="str">
        <f>IF(AE196="","",IF((AE196+1)&lt;=Sheet1!$B$28,AE196+1,""))</f>
        <v/>
      </c>
      <c r="AF197" t="str">
        <f>IF(AF196="","",IF((AF196+1)&lt;=Sheet1!$B$28,AF196+1,""))</f>
        <v/>
      </c>
      <c r="AG197" t="str">
        <f>IF(AG196="","",IF((AG196+1)&lt;=Sheet1!$B$28,AG196+1,""))</f>
        <v/>
      </c>
      <c r="AH197" t="str">
        <f>IF(AH196="","",IF((AH196+1)&lt;=Sheet1!$B$28,AH196+1,""))</f>
        <v/>
      </c>
      <c r="AI197" t="str">
        <f>IF(AI196="","",IF((AI196+1)&lt;=Sheet1!$B$28,AI196+1,""))</f>
        <v/>
      </c>
      <c r="AJ197" t="str">
        <f>IF(AJ196="","",IF((AJ196+1)&lt;=Sheet1!$B$28,AJ196+1,""))</f>
        <v/>
      </c>
      <c r="AK197" t="str">
        <f>IF(AK196="","",IF((AK196+1)&lt;=Sheet1!$B$28,AK196+1,""))</f>
        <v/>
      </c>
      <c r="AL197" t="str">
        <f>IF(AL196="","",IF((AL196+1)&lt;=Sheet1!$B$28,AL196+1,""))</f>
        <v/>
      </c>
      <c r="AM197" t="str">
        <f>IF(AM196="","",IF((AM196+1)&lt;=Sheet1!$B$28,AM196+1,""))</f>
        <v/>
      </c>
      <c r="AN197" t="str">
        <f>IF(AN196="","",IF((AN196+1)&lt;=Sheet1!$B$28,AN196+1,""))</f>
        <v/>
      </c>
      <c r="AO197" t="str">
        <f>IF(AO196="","",IF((AO196+1)&lt;=Sheet1!$B$28,AO196+1,""))</f>
        <v/>
      </c>
      <c r="AP197" t="str">
        <f>IF(AP196="","",IF((AP196+1)&lt;=Sheet1!$B$28,AP196+1,""))</f>
        <v/>
      </c>
    </row>
    <row r="198" spans="1:42" x14ac:dyDescent="0.35">
      <c r="A198" t="str">
        <f>IF(A197="","",IF((A197+1)&lt;=Sheet1!$B$28,A197+1,""))</f>
        <v/>
      </c>
      <c r="B198" s="51" t="str">
        <f t="shared" si="15"/>
        <v/>
      </c>
      <c r="C198" s="52" t="str">
        <f>IFERROR(PPMT(IF(Sheet1!$B$30="نعم",VLOOKUP(Sheet1!$B$28,Sheet4!$I$3:$J$8,2,FALSE),VLOOKUP(Sheet1!$B$28,Sheet4!$L$3:$M$8,2,FALSE))/12,A198,Sheet1!$B$28,Sheet1!$B$39),"")</f>
        <v/>
      </c>
      <c r="D198" s="52" t="str">
        <f>IFERROR(IPMT(IF(Sheet1!$B$30="نعم",VLOOKUP(Sheet1!$B$28,Sheet4!$I$3:$J$8,2,FALSE),VLOOKUP(Sheet1!$B$28,Sheet4!$L$3:$M$8,2,FALSE))/12,A198,Sheet1!$B$28,Sheet1!$B$39),"")</f>
        <v/>
      </c>
      <c r="G198" s="52" t="str">
        <f t="shared" si="12"/>
        <v xml:space="preserve"> </v>
      </c>
      <c r="H198" t="str">
        <f>IF(H197="","",IF((H197+1)&lt;=Sheet1!$B$28,H197+1,""))</f>
        <v/>
      </c>
      <c r="I198" t="str">
        <f>IF(I197="","",IF((I197+1)&lt;=Sheet1!$B$28,I197+1,""))</f>
        <v/>
      </c>
      <c r="J198" t="str">
        <f>IF(J197="","",IF((J197+1)&lt;=Sheet1!$B$28,J197+1,""))</f>
        <v/>
      </c>
      <c r="K198" t="str">
        <f>IF(K197="","",IF((K197+1)&lt;=Sheet1!$B$28,K197+1,""))</f>
        <v/>
      </c>
      <c r="L198" s="51" t="str">
        <f t="shared" si="13"/>
        <v/>
      </c>
      <c r="M198" s="53" t="str">
        <f t="shared" si="14"/>
        <v/>
      </c>
      <c r="N198" t="str">
        <f>IF(N197="","",IF((N197+1)&lt;=Sheet1!$B$28,N197+1,""))</f>
        <v/>
      </c>
      <c r="O198" t="str">
        <f>IF(O197="","",IF((O197+1)&lt;=Sheet1!$B$28,O197+1,""))</f>
        <v/>
      </c>
      <c r="P198" t="str">
        <f>IF(P197="","",IF((P197+1)&lt;=Sheet1!$B$28,P197+1,""))</f>
        <v/>
      </c>
      <c r="Q198" t="str">
        <f>IF(Q197="","",IF((Q197+1)&lt;=Sheet1!$B$28,Q197+1,""))</f>
        <v/>
      </c>
      <c r="R198" t="str">
        <f>IF(R197="","",IF((R197+1)&lt;=Sheet1!$B$28,R197+1,""))</f>
        <v/>
      </c>
      <c r="S198" t="str">
        <f>IF(S197="","",IF((S197+1)&lt;=Sheet1!$B$28,S197+1,""))</f>
        <v/>
      </c>
      <c r="T198" t="str">
        <f>IF(T197="","",IF((T197+1)&lt;=Sheet1!$B$28,T197+1,""))</f>
        <v/>
      </c>
      <c r="U198" t="str">
        <f>IF(U197="","",IF((U197+1)&lt;=Sheet1!$B$28,U197+1,""))</f>
        <v/>
      </c>
      <c r="V198" t="str">
        <f>IF(V197="","",IF((V197+1)&lt;=Sheet1!$B$28,V197+1,""))</f>
        <v/>
      </c>
      <c r="W198" t="str">
        <f>IF(W197="","",IF((W197+1)&lt;=Sheet1!$B$28,W197+1,""))</f>
        <v/>
      </c>
      <c r="X198" t="str">
        <f>IF(X197="","",IF((X197+1)&lt;=Sheet1!$B$28,X197+1,""))</f>
        <v/>
      </c>
      <c r="Y198" t="str">
        <f>IF(Y197="","",IF((Y197+1)&lt;=Sheet1!$B$28,Y197+1,""))</f>
        <v/>
      </c>
      <c r="Z198" t="str">
        <f>IF(Z197="","",IF((Z197+1)&lt;=Sheet1!$B$28,Z197+1,""))</f>
        <v/>
      </c>
      <c r="AA198" t="str">
        <f>IF(AA197="","",IF((AA197+1)&lt;=Sheet1!$B$28,AA197+1,""))</f>
        <v/>
      </c>
      <c r="AB198" t="str">
        <f>IF(AB197="","",IF((AB197+1)&lt;=Sheet1!$B$28,AB197+1,""))</f>
        <v/>
      </c>
      <c r="AC198" t="str">
        <f>IF(AC197="","",IF((AC197+1)&lt;=Sheet1!$B$28,AC197+1,""))</f>
        <v/>
      </c>
      <c r="AD198" t="str">
        <f>IF(AD197="","",IF((AD197+1)&lt;=Sheet1!$B$28,AD197+1,""))</f>
        <v/>
      </c>
      <c r="AE198" t="str">
        <f>IF(AE197="","",IF((AE197+1)&lt;=Sheet1!$B$28,AE197+1,""))</f>
        <v/>
      </c>
      <c r="AF198" t="str">
        <f>IF(AF197="","",IF((AF197+1)&lt;=Sheet1!$B$28,AF197+1,""))</f>
        <v/>
      </c>
      <c r="AG198" t="str">
        <f>IF(AG197="","",IF((AG197+1)&lt;=Sheet1!$B$28,AG197+1,""))</f>
        <v/>
      </c>
      <c r="AH198" t="str">
        <f>IF(AH197="","",IF((AH197+1)&lt;=Sheet1!$B$28,AH197+1,""))</f>
        <v/>
      </c>
      <c r="AI198" t="str">
        <f>IF(AI197="","",IF((AI197+1)&lt;=Sheet1!$B$28,AI197+1,""))</f>
        <v/>
      </c>
      <c r="AJ198" t="str">
        <f>IF(AJ197="","",IF((AJ197+1)&lt;=Sheet1!$B$28,AJ197+1,""))</f>
        <v/>
      </c>
      <c r="AK198" t="str">
        <f>IF(AK197="","",IF((AK197+1)&lt;=Sheet1!$B$28,AK197+1,""))</f>
        <v/>
      </c>
      <c r="AL198" t="str">
        <f>IF(AL197="","",IF((AL197+1)&lt;=Sheet1!$B$28,AL197+1,""))</f>
        <v/>
      </c>
      <c r="AM198" t="str">
        <f>IF(AM197="","",IF((AM197+1)&lt;=Sheet1!$B$28,AM197+1,""))</f>
        <v/>
      </c>
      <c r="AN198" t="str">
        <f>IF(AN197="","",IF((AN197+1)&lt;=Sheet1!$B$28,AN197+1,""))</f>
        <v/>
      </c>
      <c r="AO198" t="str">
        <f>IF(AO197="","",IF((AO197+1)&lt;=Sheet1!$B$28,AO197+1,""))</f>
        <v/>
      </c>
      <c r="AP198" t="str">
        <f>IF(AP197="","",IF((AP197+1)&lt;=Sheet1!$B$28,AP197+1,""))</f>
        <v/>
      </c>
    </row>
    <row r="199" spans="1:42" x14ac:dyDescent="0.35">
      <c r="A199" t="str">
        <f>IF(A198="","",IF((A198+1)&lt;=Sheet1!$B$28,A198+1,""))</f>
        <v/>
      </c>
      <c r="B199" s="51" t="str">
        <f t="shared" si="15"/>
        <v/>
      </c>
      <c r="C199" s="52" t="str">
        <f>IFERROR(PPMT(IF(Sheet1!$B$30="نعم",VLOOKUP(Sheet1!$B$28,Sheet4!$I$3:$J$8,2,FALSE),VLOOKUP(Sheet1!$B$28,Sheet4!$L$3:$M$8,2,FALSE))/12,A199,Sheet1!$B$28,Sheet1!$B$39),"")</f>
        <v/>
      </c>
      <c r="D199" s="52" t="str">
        <f>IFERROR(IPMT(IF(Sheet1!$B$30="نعم",VLOOKUP(Sheet1!$B$28,Sheet4!$I$3:$J$8,2,FALSE),VLOOKUP(Sheet1!$B$28,Sheet4!$L$3:$M$8,2,FALSE))/12,A199,Sheet1!$B$28,Sheet1!$B$39),"")</f>
        <v/>
      </c>
      <c r="G199" s="52" t="str">
        <f t="shared" si="12"/>
        <v xml:space="preserve"> </v>
      </c>
      <c r="H199" t="str">
        <f>IF(H198="","",IF((H198+1)&lt;=Sheet1!$B$28,H198+1,""))</f>
        <v/>
      </c>
      <c r="I199" t="str">
        <f>IF(I198="","",IF((I198+1)&lt;=Sheet1!$B$28,I198+1,""))</f>
        <v/>
      </c>
      <c r="J199" t="str">
        <f>IF(J198="","",IF((J198+1)&lt;=Sheet1!$B$28,J198+1,""))</f>
        <v/>
      </c>
      <c r="K199" t="str">
        <f>IF(K198="","",IF((K198+1)&lt;=Sheet1!$B$28,K198+1,""))</f>
        <v/>
      </c>
      <c r="L199" s="51" t="str">
        <f t="shared" si="13"/>
        <v/>
      </c>
      <c r="M199" s="53" t="str">
        <f t="shared" si="14"/>
        <v/>
      </c>
      <c r="N199" t="str">
        <f>IF(N198="","",IF((N198+1)&lt;=Sheet1!$B$28,N198+1,""))</f>
        <v/>
      </c>
      <c r="O199" t="str">
        <f>IF(O198="","",IF((O198+1)&lt;=Sheet1!$B$28,O198+1,""))</f>
        <v/>
      </c>
      <c r="P199" t="str">
        <f>IF(P198="","",IF((P198+1)&lt;=Sheet1!$B$28,P198+1,""))</f>
        <v/>
      </c>
      <c r="Q199" t="str">
        <f>IF(Q198="","",IF((Q198+1)&lt;=Sheet1!$B$28,Q198+1,""))</f>
        <v/>
      </c>
      <c r="R199" t="str">
        <f>IF(R198="","",IF((R198+1)&lt;=Sheet1!$B$28,R198+1,""))</f>
        <v/>
      </c>
      <c r="S199" t="str">
        <f>IF(S198="","",IF((S198+1)&lt;=Sheet1!$B$28,S198+1,""))</f>
        <v/>
      </c>
      <c r="T199" t="str">
        <f>IF(T198="","",IF((T198+1)&lt;=Sheet1!$B$28,T198+1,""))</f>
        <v/>
      </c>
      <c r="U199" t="str">
        <f>IF(U198="","",IF((U198+1)&lt;=Sheet1!$B$28,U198+1,""))</f>
        <v/>
      </c>
      <c r="V199" t="str">
        <f>IF(V198="","",IF((V198+1)&lt;=Sheet1!$B$28,V198+1,""))</f>
        <v/>
      </c>
      <c r="W199" t="str">
        <f>IF(W198="","",IF((W198+1)&lt;=Sheet1!$B$28,W198+1,""))</f>
        <v/>
      </c>
      <c r="X199" t="str">
        <f>IF(X198="","",IF((X198+1)&lt;=Sheet1!$B$28,X198+1,""))</f>
        <v/>
      </c>
      <c r="Y199" t="str">
        <f>IF(Y198="","",IF((Y198+1)&lt;=Sheet1!$B$28,Y198+1,""))</f>
        <v/>
      </c>
      <c r="Z199" t="str">
        <f>IF(Z198="","",IF((Z198+1)&lt;=Sheet1!$B$28,Z198+1,""))</f>
        <v/>
      </c>
      <c r="AA199" t="str">
        <f>IF(AA198="","",IF((AA198+1)&lt;=Sheet1!$B$28,AA198+1,""))</f>
        <v/>
      </c>
      <c r="AB199" t="str">
        <f>IF(AB198="","",IF((AB198+1)&lt;=Sheet1!$B$28,AB198+1,""))</f>
        <v/>
      </c>
      <c r="AC199" t="str">
        <f>IF(AC198="","",IF((AC198+1)&lt;=Sheet1!$B$28,AC198+1,""))</f>
        <v/>
      </c>
      <c r="AD199" t="str">
        <f>IF(AD198="","",IF((AD198+1)&lt;=Sheet1!$B$28,AD198+1,""))</f>
        <v/>
      </c>
      <c r="AE199" t="str">
        <f>IF(AE198="","",IF((AE198+1)&lt;=Sheet1!$B$28,AE198+1,""))</f>
        <v/>
      </c>
      <c r="AF199" t="str">
        <f>IF(AF198="","",IF((AF198+1)&lt;=Sheet1!$B$28,AF198+1,""))</f>
        <v/>
      </c>
      <c r="AG199" t="str">
        <f>IF(AG198="","",IF((AG198+1)&lt;=Sheet1!$B$28,AG198+1,""))</f>
        <v/>
      </c>
      <c r="AH199" t="str">
        <f>IF(AH198="","",IF((AH198+1)&lt;=Sheet1!$B$28,AH198+1,""))</f>
        <v/>
      </c>
      <c r="AI199" t="str">
        <f>IF(AI198="","",IF((AI198+1)&lt;=Sheet1!$B$28,AI198+1,""))</f>
        <v/>
      </c>
      <c r="AJ199" t="str">
        <f>IF(AJ198="","",IF((AJ198+1)&lt;=Sheet1!$B$28,AJ198+1,""))</f>
        <v/>
      </c>
      <c r="AK199" t="str">
        <f>IF(AK198="","",IF((AK198+1)&lt;=Sheet1!$B$28,AK198+1,""))</f>
        <v/>
      </c>
      <c r="AL199" t="str">
        <f>IF(AL198="","",IF((AL198+1)&lt;=Sheet1!$B$28,AL198+1,""))</f>
        <v/>
      </c>
      <c r="AM199" t="str">
        <f>IF(AM198="","",IF((AM198+1)&lt;=Sheet1!$B$28,AM198+1,""))</f>
        <v/>
      </c>
      <c r="AN199" t="str">
        <f>IF(AN198="","",IF((AN198+1)&lt;=Sheet1!$B$28,AN198+1,""))</f>
        <v/>
      </c>
      <c r="AO199" t="str">
        <f>IF(AO198="","",IF((AO198+1)&lt;=Sheet1!$B$28,AO198+1,""))</f>
        <v/>
      </c>
      <c r="AP199" t="str">
        <f>IF(AP198="","",IF((AP198+1)&lt;=Sheet1!$B$28,AP198+1,""))</f>
        <v/>
      </c>
    </row>
    <row r="200" spans="1:42" x14ac:dyDescent="0.35">
      <c r="A200" t="str">
        <f>IF(A199="","",IF((A199+1)&lt;=Sheet1!$B$28,A199+1,""))</f>
        <v/>
      </c>
      <c r="B200" s="51" t="str">
        <f t="shared" si="15"/>
        <v/>
      </c>
      <c r="C200" s="52" t="str">
        <f>IFERROR(PPMT(IF(Sheet1!$B$30="نعم",VLOOKUP(Sheet1!$B$28,Sheet4!$I$3:$J$8,2,FALSE),VLOOKUP(Sheet1!$B$28,Sheet4!$L$3:$M$8,2,FALSE))/12,A200,Sheet1!$B$28,Sheet1!$B$39),"")</f>
        <v/>
      </c>
      <c r="D200" s="52" t="str">
        <f>IFERROR(IPMT(IF(Sheet1!$B$30="نعم",VLOOKUP(Sheet1!$B$28,Sheet4!$I$3:$J$8,2,FALSE),VLOOKUP(Sheet1!$B$28,Sheet4!$L$3:$M$8,2,FALSE))/12,A200,Sheet1!$B$28,Sheet1!$B$39),"")</f>
        <v/>
      </c>
      <c r="G200" s="52" t="str">
        <f t="shared" si="12"/>
        <v xml:space="preserve"> </v>
      </c>
      <c r="H200" t="str">
        <f>IF(H199="","",IF((H199+1)&lt;=Sheet1!$B$28,H199+1,""))</f>
        <v/>
      </c>
      <c r="I200" t="str">
        <f>IF(I199="","",IF((I199+1)&lt;=Sheet1!$B$28,I199+1,""))</f>
        <v/>
      </c>
      <c r="J200" t="str">
        <f>IF(J199="","",IF((J199+1)&lt;=Sheet1!$B$28,J199+1,""))</f>
        <v/>
      </c>
      <c r="K200" t="str">
        <f>IF(K199="","",IF((K199+1)&lt;=Sheet1!$B$28,K199+1,""))</f>
        <v/>
      </c>
      <c r="L200" s="51" t="str">
        <f t="shared" si="13"/>
        <v/>
      </c>
      <c r="M200" s="53" t="str">
        <f t="shared" si="14"/>
        <v/>
      </c>
      <c r="N200" t="str">
        <f>IF(N199="","",IF((N199+1)&lt;=Sheet1!$B$28,N199+1,""))</f>
        <v/>
      </c>
      <c r="O200" t="str">
        <f>IF(O199="","",IF((O199+1)&lt;=Sheet1!$B$28,O199+1,""))</f>
        <v/>
      </c>
      <c r="P200" t="str">
        <f>IF(P199="","",IF((P199+1)&lt;=Sheet1!$B$28,P199+1,""))</f>
        <v/>
      </c>
      <c r="Q200" t="str">
        <f>IF(Q199="","",IF((Q199+1)&lt;=Sheet1!$B$28,Q199+1,""))</f>
        <v/>
      </c>
      <c r="R200" t="str">
        <f>IF(R199="","",IF((R199+1)&lt;=Sheet1!$B$28,R199+1,""))</f>
        <v/>
      </c>
      <c r="S200" t="str">
        <f>IF(S199="","",IF((S199+1)&lt;=Sheet1!$B$28,S199+1,""))</f>
        <v/>
      </c>
      <c r="T200" t="str">
        <f>IF(T199="","",IF((T199+1)&lt;=Sheet1!$B$28,T199+1,""))</f>
        <v/>
      </c>
      <c r="U200" t="str">
        <f>IF(U199="","",IF((U199+1)&lt;=Sheet1!$B$28,U199+1,""))</f>
        <v/>
      </c>
      <c r="V200" t="str">
        <f>IF(V199="","",IF((V199+1)&lt;=Sheet1!$B$28,V199+1,""))</f>
        <v/>
      </c>
      <c r="W200" t="str">
        <f>IF(W199="","",IF((W199+1)&lt;=Sheet1!$B$28,W199+1,""))</f>
        <v/>
      </c>
      <c r="X200" t="str">
        <f>IF(X199="","",IF((X199+1)&lt;=Sheet1!$B$28,X199+1,""))</f>
        <v/>
      </c>
      <c r="Y200" t="str">
        <f>IF(Y199="","",IF((Y199+1)&lt;=Sheet1!$B$28,Y199+1,""))</f>
        <v/>
      </c>
      <c r="Z200" t="str">
        <f>IF(Z199="","",IF((Z199+1)&lt;=Sheet1!$B$28,Z199+1,""))</f>
        <v/>
      </c>
      <c r="AA200" t="str">
        <f>IF(AA199="","",IF((AA199+1)&lt;=Sheet1!$B$28,AA199+1,""))</f>
        <v/>
      </c>
      <c r="AB200" t="str">
        <f>IF(AB199="","",IF((AB199+1)&lt;=Sheet1!$B$28,AB199+1,""))</f>
        <v/>
      </c>
      <c r="AC200" t="str">
        <f>IF(AC199="","",IF((AC199+1)&lt;=Sheet1!$B$28,AC199+1,""))</f>
        <v/>
      </c>
      <c r="AD200" t="str">
        <f>IF(AD199="","",IF((AD199+1)&lt;=Sheet1!$B$28,AD199+1,""))</f>
        <v/>
      </c>
      <c r="AE200" t="str">
        <f>IF(AE199="","",IF((AE199+1)&lt;=Sheet1!$B$28,AE199+1,""))</f>
        <v/>
      </c>
      <c r="AF200" t="str">
        <f>IF(AF199="","",IF((AF199+1)&lt;=Sheet1!$B$28,AF199+1,""))</f>
        <v/>
      </c>
      <c r="AG200" t="str">
        <f>IF(AG199="","",IF((AG199+1)&lt;=Sheet1!$B$28,AG199+1,""))</f>
        <v/>
      </c>
      <c r="AH200" t="str">
        <f>IF(AH199="","",IF((AH199+1)&lt;=Sheet1!$B$28,AH199+1,""))</f>
        <v/>
      </c>
      <c r="AI200" t="str">
        <f>IF(AI199="","",IF((AI199+1)&lt;=Sheet1!$B$28,AI199+1,""))</f>
        <v/>
      </c>
      <c r="AJ200" t="str">
        <f>IF(AJ199="","",IF((AJ199+1)&lt;=Sheet1!$B$28,AJ199+1,""))</f>
        <v/>
      </c>
      <c r="AK200" t="str">
        <f>IF(AK199="","",IF((AK199+1)&lt;=Sheet1!$B$28,AK199+1,""))</f>
        <v/>
      </c>
      <c r="AL200" t="str">
        <f>IF(AL199="","",IF((AL199+1)&lt;=Sheet1!$B$28,AL199+1,""))</f>
        <v/>
      </c>
      <c r="AM200" t="str">
        <f>IF(AM199="","",IF((AM199+1)&lt;=Sheet1!$B$28,AM199+1,""))</f>
        <v/>
      </c>
      <c r="AN200" t="str">
        <f>IF(AN199="","",IF((AN199+1)&lt;=Sheet1!$B$28,AN199+1,""))</f>
        <v/>
      </c>
      <c r="AO200" t="str">
        <f>IF(AO199="","",IF((AO199+1)&lt;=Sheet1!$B$28,AO199+1,""))</f>
        <v/>
      </c>
      <c r="AP200" t="str">
        <f>IF(AP199="","",IF((AP199+1)&lt;=Sheet1!$B$28,AP199+1,""))</f>
        <v/>
      </c>
    </row>
    <row r="201" spans="1:42" x14ac:dyDescent="0.35">
      <c r="A201" t="str">
        <f>IF(A200="","",IF((A200+1)&lt;=Sheet1!$B$28,A200+1,""))</f>
        <v/>
      </c>
      <c r="B201" s="51" t="str">
        <f t="shared" si="15"/>
        <v/>
      </c>
      <c r="C201" s="52" t="str">
        <f>IFERROR(PPMT(IF(Sheet1!$B$30="نعم",VLOOKUP(Sheet1!$B$28,Sheet4!$I$3:$J$8,2,FALSE),VLOOKUP(Sheet1!$B$28,Sheet4!$L$3:$M$8,2,FALSE))/12,A201,Sheet1!$B$28,Sheet1!$B$39),"")</f>
        <v/>
      </c>
      <c r="D201" s="52" t="str">
        <f>IFERROR(IPMT(IF(Sheet1!$B$30="نعم",VLOOKUP(Sheet1!$B$28,Sheet4!$I$3:$J$8,2,FALSE),VLOOKUP(Sheet1!$B$28,Sheet4!$L$3:$M$8,2,FALSE))/12,A201,Sheet1!$B$28,Sheet1!$B$39),"")</f>
        <v/>
      </c>
      <c r="G201" s="52" t="str">
        <f t="shared" si="12"/>
        <v xml:space="preserve"> </v>
      </c>
      <c r="H201" t="str">
        <f>IF(H200="","",IF((H200+1)&lt;=Sheet1!$B$28,H200+1,""))</f>
        <v/>
      </c>
      <c r="I201" t="str">
        <f>IF(I200="","",IF((I200+1)&lt;=Sheet1!$B$28,I200+1,""))</f>
        <v/>
      </c>
      <c r="J201" t="str">
        <f>IF(J200="","",IF((J200+1)&lt;=Sheet1!$B$28,J200+1,""))</f>
        <v/>
      </c>
      <c r="K201" t="str">
        <f>IF(K200="","",IF((K200+1)&lt;=Sheet1!$B$28,K200+1,""))</f>
        <v/>
      </c>
      <c r="L201" s="51" t="str">
        <f t="shared" si="13"/>
        <v/>
      </c>
      <c r="M201" s="53" t="str">
        <f t="shared" si="14"/>
        <v/>
      </c>
      <c r="N201" t="str">
        <f>IF(N200="","",IF((N200+1)&lt;=Sheet1!$B$28,N200+1,""))</f>
        <v/>
      </c>
      <c r="O201" t="str">
        <f>IF(O200="","",IF((O200+1)&lt;=Sheet1!$B$28,O200+1,""))</f>
        <v/>
      </c>
      <c r="P201" t="str">
        <f>IF(P200="","",IF((P200+1)&lt;=Sheet1!$B$28,P200+1,""))</f>
        <v/>
      </c>
      <c r="Q201" t="str">
        <f>IF(Q200="","",IF((Q200+1)&lt;=Sheet1!$B$28,Q200+1,""))</f>
        <v/>
      </c>
      <c r="R201" t="str">
        <f>IF(R200="","",IF((R200+1)&lt;=Sheet1!$B$28,R200+1,""))</f>
        <v/>
      </c>
      <c r="S201" t="str">
        <f>IF(S200="","",IF((S200+1)&lt;=Sheet1!$B$28,S200+1,""))</f>
        <v/>
      </c>
      <c r="T201" t="str">
        <f>IF(T200="","",IF((T200+1)&lt;=Sheet1!$B$28,T200+1,""))</f>
        <v/>
      </c>
      <c r="U201" t="str">
        <f>IF(U200="","",IF((U200+1)&lt;=Sheet1!$B$28,U200+1,""))</f>
        <v/>
      </c>
      <c r="V201" t="str">
        <f>IF(V200="","",IF((V200+1)&lt;=Sheet1!$B$28,V200+1,""))</f>
        <v/>
      </c>
      <c r="W201" t="str">
        <f>IF(W200="","",IF((W200+1)&lt;=Sheet1!$B$28,W200+1,""))</f>
        <v/>
      </c>
      <c r="X201" t="str">
        <f>IF(X200="","",IF((X200+1)&lt;=Sheet1!$B$28,X200+1,""))</f>
        <v/>
      </c>
      <c r="Y201" t="str">
        <f>IF(Y200="","",IF((Y200+1)&lt;=Sheet1!$B$28,Y200+1,""))</f>
        <v/>
      </c>
      <c r="Z201" t="str">
        <f>IF(Z200="","",IF((Z200+1)&lt;=Sheet1!$B$28,Z200+1,""))</f>
        <v/>
      </c>
      <c r="AA201" t="str">
        <f>IF(AA200="","",IF((AA200+1)&lt;=Sheet1!$B$28,AA200+1,""))</f>
        <v/>
      </c>
      <c r="AB201" t="str">
        <f>IF(AB200="","",IF((AB200+1)&lt;=Sheet1!$B$28,AB200+1,""))</f>
        <v/>
      </c>
      <c r="AC201" t="str">
        <f>IF(AC200="","",IF((AC200+1)&lt;=Sheet1!$B$28,AC200+1,""))</f>
        <v/>
      </c>
      <c r="AD201" t="str">
        <f>IF(AD200="","",IF((AD200+1)&lt;=Sheet1!$B$28,AD200+1,""))</f>
        <v/>
      </c>
      <c r="AE201" t="str">
        <f>IF(AE200="","",IF((AE200+1)&lt;=Sheet1!$B$28,AE200+1,""))</f>
        <v/>
      </c>
      <c r="AF201" t="str">
        <f>IF(AF200="","",IF((AF200+1)&lt;=Sheet1!$B$28,AF200+1,""))</f>
        <v/>
      </c>
      <c r="AG201" t="str">
        <f>IF(AG200="","",IF((AG200+1)&lt;=Sheet1!$B$28,AG200+1,""))</f>
        <v/>
      </c>
      <c r="AH201" t="str">
        <f>IF(AH200="","",IF((AH200+1)&lt;=Sheet1!$B$28,AH200+1,""))</f>
        <v/>
      </c>
      <c r="AI201" t="str">
        <f>IF(AI200="","",IF((AI200+1)&lt;=Sheet1!$B$28,AI200+1,""))</f>
        <v/>
      </c>
      <c r="AJ201" t="str">
        <f>IF(AJ200="","",IF((AJ200+1)&lt;=Sheet1!$B$28,AJ200+1,""))</f>
        <v/>
      </c>
      <c r="AK201" t="str">
        <f>IF(AK200="","",IF((AK200+1)&lt;=Sheet1!$B$28,AK200+1,""))</f>
        <v/>
      </c>
      <c r="AL201" t="str">
        <f>IF(AL200="","",IF((AL200+1)&lt;=Sheet1!$B$28,AL200+1,""))</f>
        <v/>
      </c>
      <c r="AM201" t="str">
        <f>IF(AM200="","",IF((AM200+1)&lt;=Sheet1!$B$28,AM200+1,""))</f>
        <v/>
      </c>
      <c r="AN201" t="str">
        <f>IF(AN200="","",IF((AN200+1)&lt;=Sheet1!$B$28,AN200+1,""))</f>
        <v/>
      </c>
      <c r="AO201" t="str">
        <f>IF(AO200="","",IF((AO200+1)&lt;=Sheet1!$B$28,AO200+1,""))</f>
        <v/>
      </c>
      <c r="AP201" t="str">
        <f>IF(AP200="","",IF((AP200+1)&lt;=Sheet1!$B$28,AP200+1,""))</f>
        <v/>
      </c>
    </row>
    <row r="202" spans="1:42" x14ac:dyDescent="0.35">
      <c r="A202" t="str">
        <f>IF(A201="","",IF((A201+1)&lt;=Sheet1!$B$28,A201+1,""))</f>
        <v/>
      </c>
      <c r="B202" s="51" t="str">
        <f t="shared" si="15"/>
        <v/>
      </c>
      <c r="C202" s="52" t="str">
        <f>IFERROR(PPMT(IF(Sheet1!$B$30="نعم",VLOOKUP(Sheet1!$B$28,Sheet4!$I$3:$J$8,2,FALSE),VLOOKUP(Sheet1!$B$28,Sheet4!$L$3:$M$8,2,FALSE))/12,A202,Sheet1!$B$28,Sheet1!$B$39),"")</f>
        <v/>
      </c>
      <c r="D202" s="52" t="str">
        <f>IFERROR(IPMT(IF(Sheet1!$B$30="نعم",VLOOKUP(Sheet1!$B$28,Sheet4!$I$3:$J$8,2,FALSE),VLOOKUP(Sheet1!$B$28,Sheet4!$L$3:$M$8,2,FALSE))/12,A202,Sheet1!$B$28,Sheet1!$B$39),"")</f>
        <v/>
      </c>
      <c r="G202" s="52" t="str">
        <f t="shared" si="12"/>
        <v xml:space="preserve"> </v>
      </c>
      <c r="H202" t="str">
        <f>IF(H201="","",IF((H201+1)&lt;=Sheet1!$B$28,H201+1,""))</f>
        <v/>
      </c>
      <c r="I202" t="str">
        <f>IF(I201="","",IF((I201+1)&lt;=Sheet1!$B$28,I201+1,""))</f>
        <v/>
      </c>
      <c r="J202" t="str">
        <f>IF(J201="","",IF((J201+1)&lt;=Sheet1!$B$28,J201+1,""))</f>
        <v/>
      </c>
      <c r="K202" t="str">
        <f>IF(K201="","",IF((K201+1)&lt;=Sheet1!$B$28,K201+1,""))</f>
        <v/>
      </c>
      <c r="L202" s="51" t="str">
        <f t="shared" si="13"/>
        <v/>
      </c>
      <c r="M202" s="53" t="str">
        <f t="shared" si="14"/>
        <v/>
      </c>
      <c r="N202" t="str">
        <f>IF(N201="","",IF((N201+1)&lt;=Sheet1!$B$28,N201+1,""))</f>
        <v/>
      </c>
      <c r="O202" t="str">
        <f>IF(O201="","",IF((O201+1)&lt;=Sheet1!$B$28,O201+1,""))</f>
        <v/>
      </c>
      <c r="P202" t="str">
        <f>IF(P201="","",IF((P201+1)&lt;=Sheet1!$B$28,P201+1,""))</f>
        <v/>
      </c>
      <c r="Q202" t="str">
        <f>IF(Q201="","",IF((Q201+1)&lt;=Sheet1!$B$28,Q201+1,""))</f>
        <v/>
      </c>
      <c r="R202" t="str">
        <f>IF(R201="","",IF((R201+1)&lt;=Sheet1!$B$28,R201+1,""))</f>
        <v/>
      </c>
      <c r="S202" t="str">
        <f>IF(S201="","",IF((S201+1)&lt;=Sheet1!$B$28,S201+1,""))</f>
        <v/>
      </c>
      <c r="T202" t="str">
        <f>IF(T201="","",IF((T201+1)&lt;=Sheet1!$B$28,T201+1,""))</f>
        <v/>
      </c>
      <c r="U202" t="str">
        <f>IF(U201="","",IF((U201+1)&lt;=Sheet1!$B$28,U201+1,""))</f>
        <v/>
      </c>
      <c r="V202" t="str">
        <f>IF(V201="","",IF((V201+1)&lt;=Sheet1!$B$28,V201+1,""))</f>
        <v/>
      </c>
      <c r="W202" t="str">
        <f>IF(W201="","",IF((W201+1)&lt;=Sheet1!$B$28,W201+1,""))</f>
        <v/>
      </c>
      <c r="X202" t="str">
        <f>IF(X201="","",IF((X201+1)&lt;=Sheet1!$B$28,X201+1,""))</f>
        <v/>
      </c>
      <c r="Y202" t="str">
        <f>IF(Y201="","",IF((Y201+1)&lt;=Sheet1!$B$28,Y201+1,""))</f>
        <v/>
      </c>
      <c r="Z202" t="str">
        <f>IF(Z201="","",IF((Z201+1)&lt;=Sheet1!$B$28,Z201+1,""))</f>
        <v/>
      </c>
      <c r="AA202" t="str">
        <f>IF(AA201="","",IF((AA201+1)&lt;=Sheet1!$B$28,AA201+1,""))</f>
        <v/>
      </c>
      <c r="AB202" t="str">
        <f>IF(AB201="","",IF((AB201+1)&lt;=Sheet1!$B$28,AB201+1,""))</f>
        <v/>
      </c>
      <c r="AC202" t="str">
        <f>IF(AC201="","",IF((AC201+1)&lt;=Sheet1!$B$28,AC201+1,""))</f>
        <v/>
      </c>
      <c r="AD202" t="str">
        <f>IF(AD201="","",IF((AD201+1)&lt;=Sheet1!$B$28,AD201+1,""))</f>
        <v/>
      </c>
      <c r="AE202" t="str">
        <f>IF(AE201="","",IF((AE201+1)&lt;=Sheet1!$B$28,AE201+1,""))</f>
        <v/>
      </c>
      <c r="AF202" t="str">
        <f>IF(AF201="","",IF((AF201+1)&lt;=Sheet1!$B$28,AF201+1,""))</f>
        <v/>
      </c>
      <c r="AG202" t="str">
        <f>IF(AG201="","",IF((AG201+1)&lt;=Sheet1!$B$28,AG201+1,""))</f>
        <v/>
      </c>
      <c r="AH202" t="str">
        <f>IF(AH201="","",IF((AH201+1)&lt;=Sheet1!$B$28,AH201+1,""))</f>
        <v/>
      </c>
      <c r="AI202" t="str">
        <f>IF(AI201="","",IF((AI201+1)&lt;=Sheet1!$B$28,AI201+1,""))</f>
        <v/>
      </c>
      <c r="AJ202" t="str">
        <f>IF(AJ201="","",IF((AJ201+1)&lt;=Sheet1!$B$28,AJ201+1,""))</f>
        <v/>
      </c>
      <c r="AK202" t="str">
        <f>IF(AK201="","",IF((AK201+1)&lt;=Sheet1!$B$28,AK201+1,""))</f>
        <v/>
      </c>
      <c r="AL202" t="str">
        <f>IF(AL201="","",IF((AL201+1)&lt;=Sheet1!$B$28,AL201+1,""))</f>
        <v/>
      </c>
      <c r="AM202" t="str">
        <f>IF(AM201="","",IF((AM201+1)&lt;=Sheet1!$B$28,AM201+1,""))</f>
        <v/>
      </c>
      <c r="AN202" t="str">
        <f>IF(AN201="","",IF((AN201+1)&lt;=Sheet1!$B$28,AN201+1,""))</f>
        <v/>
      </c>
      <c r="AO202" t="str">
        <f>IF(AO201="","",IF((AO201+1)&lt;=Sheet1!$B$28,AO201+1,""))</f>
        <v/>
      </c>
      <c r="AP202" t="str">
        <f>IF(AP201="","",IF((AP201+1)&lt;=Sheet1!$B$28,AP201+1,""))</f>
        <v/>
      </c>
    </row>
    <row r="203" spans="1:42" x14ac:dyDescent="0.35">
      <c r="A203" t="str">
        <f>IF(A202="","",IF((A202+1)&lt;=Sheet1!$B$28,A202+1,""))</f>
        <v/>
      </c>
      <c r="B203" s="51" t="str">
        <f t="shared" si="15"/>
        <v/>
      </c>
      <c r="C203" s="52" t="str">
        <f>IFERROR(PPMT(IF(Sheet1!$B$30="نعم",VLOOKUP(Sheet1!$B$28,Sheet4!$I$3:$J$8,2,FALSE),VLOOKUP(Sheet1!$B$28,Sheet4!$L$3:$M$8,2,FALSE))/12,A203,Sheet1!$B$28,Sheet1!$B$39),"")</f>
        <v/>
      </c>
      <c r="D203" s="52" t="str">
        <f>IFERROR(IPMT(IF(Sheet1!$B$30="نعم",VLOOKUP(Sheet1!$B$28,Sheet4!$I$3:$J$8,2,FALSE),VLOOKUP(Sheet1!$B$28,Sheet4!$L$3:$M$8,2,FALSE))/12,A203,Sheet1!$B$28,Sheet1!$B$39),"")</f>
        <v/>
      </c>
      <c r="G203" s="52" t="str">
        <f t="shared" si="12"/>
        <v xml:space="preserve"> </v>
      </c>
      <c r="H203" t="str">
        <f>IF(H202="","",IF((H202+1)&lt;=Sheet1!$B$28,H202+1,""))</f>
        <v/>
      </c>
      <c r="I203" t="str">
        <f>IF(I202="","",IF((I202+1)&lt;=Sheet1!$B$28,I202+1,""))</f>
        <v/>
      </c>
      <c r="J203" t="str">
        <f>IF(J202="","",IF((J202+1)&lt;=Sheet1!$B$28,J202+1,""))</f>
        <v/>
      </c>
      <c r="K203" t="str">
        <f>IF(K202="","",IF((K202+1)&lt;=Sheet1!$B$28,K202+1,""))</f>
        <v/>
      </c>
      <c r="L203" s="51" t="str">
        <f t="shared" si="13"/>
        <v/>
      </c>
      <c r="M203" s="53" t="str">
        <f t="shared" si="14"/>
        <v/>
      </c>
      <c r="N203" t="str">
        <f>IF(N202="","",IF((N202+1)&lt;=Sheet1!$B$28,N202+1,""))</f>
        <v/>
      </c>
      <c r="O203" t="str">
        <f>IF(O202="","",IF((O202+1)&lt;=Sheet1!$B$28,O202+1,""))</f>
        <v/>
      </c>
      <c r="P203" t="str">
        <f>IF(P202="","",IF((P202+1)&lt;=Sheet1!$B$28,P202+1,""))</f>
        <v/>
      </c>
      <c r="Q203" t="str">
        <f>IF(Q202="","",IF((Q202+1)&lt;=Sheet1!$B$28,Q202+1,""))</f>
        <v/>
      </c>
      <c r="R203" t="str">
        <f>IF(R202="","",IF((R202+1)&lt;=Sheet1!$B$28,R202+1,""))</f>
        <v/>
      </c>
      <c r="S203" t="str">
        <f>IF(S202="","",IF((S202+1)&lt;=Sheet1!$B$28,S202+1,""))</f>
        <v/>
      </c>
      <c r="T203" t="str">
        <f>IF(T202="","",IF((T202+1)&lt;=Sheet1!$B$28,T202+1,""))</f>
        <v/>
      </c>
      <c r="U203" t="str">
        <f>IF(U202="","",IF((U202+1)&lt;=Sheet1!$B$28,U202+1,""))</f>
        <v/>
      </c>
      <c r="V203" t="str">
        <f>IF(V202="","",IF((V202+1)&lt;=Sheet1!$B$28,V202+1,""))</f>
        <v/>
      </c>
      <c r="W203" t="str">
        <f>IF(W202="","",IF((W202+1)&lt;=Sheet1!$B$28,W202+1,""))</f>
        <v/>
      </c>
      <c r="X203" t="str">
        <f>IF(X202="","",IF((X202+1)&lt;=Sheet1!$B$28,X202+1,""))</f>
        <v/>
      </c>
      <c r="Y203" t="str">
        <f>IF(Y202="","",IF((Y202+1)&lt;=Sheet1!$B$28,Y202+1,""))</f>
        <v/>
      </c>
      <c r="Z203" t="str">
        <f>IF(Z202="","",IF((Z202+1)&lt;=Sheet1!$B$28,Z202+1,""))</f>
        <v/>
      </c>
      <c r="AA203" t="str">
        <f>IF(AA202="","",IF((AA202+1)&lt;=Sheet1!$B$28,AA202+1,""))</f>
        <v/>
      </c>
      <c r="AB203" t="str">
        <f>IF(AB202="","",IF((AB202+1)&lt;=Sheet1!$B$28,AB202+1,""))</f>
        <v/>
      </c>
      <c r="AC203" t="str">
        <f>IF(AC202="","",IF((AC202+1)&lt;=Sheet1!$B$28,AC202+1,""))</f>
        <v/>
      </c>
      <c r="AD203" t="str">
        <f>IF(AD202="","",IF((AD202+1)&lt;=Sheet1!$B$28,AD202+1,""))</f>
        <v/>
      </c>
      <c r="AE203" t="str">
        <f>IF(AE202="","",IF((AE202+1)&lt;=Sheet1!$B$28,AE202+1,""))</f>
        <v/>
      </c>
      <c r="AF203" t="str">
        <f>IF(AF202="","",IF((AF202+1)&lt;=Sheet1!$B$28,AF202+1,""))</f>
        <v/>
      </c>
      <c r="AG203" t="str">
        <f>IF(AG202="","",IF((AG202+1)&lt;=Sheet1!$B$28,AG202+1,""))</f>
        <v/>
      </c>
      <c r="AH203" t="str">
        <f>IF(AH202="","",IF((AH202+1)&lt;=Sheet1!$B$28,AH202+1,""))</f>
        <v/>
      </c>
      <c r="AI203" t="str">
        <f>IF(AI202="","",IF((AI202+1)&lt;=Sheet1!$B$28,AI202+1,""))</f>
        <v/>
      </c>
      <c r="AJ203" t="str">
        <f>IF(AJ202="","",IF((AJ202+1)&lt;=Sheet1!$B$28,AJ202+1,""))</f>
        <v/>
      </c>
      <c r="AK203" t="str">
        <f>IF(AK202="","",IF((AK202+1)&lt;=Sheet1!$B$28,AK202+1,""))</f>
        <v/>
      </c>
      <c r="AL203" t="str">
        <f>IF(AL202="","",IF((AL202+1)&lt;=Sheet1!$B$28,AL202+1,""))</f>
        <v/>
      </c>
      <c r="AM203" t="str">
        <f>IF(AM202="","",IF((AM202+1)&lt;=Sheet1!$B$28,AM202+1,""))</f>
        <v/>
      </c>
      <c r="AN203" t="str">
        <f>IF(AN202="","",IF((AN202+1)&lt;=Sheet1!$B$28,AN202+1,""))</f>
        <v/>
      </c>
      <c r="AO203" t="str">
        <f>IF(AO202="","",IF((AO202+1)&lt;=Sheet1!$B$28,AO202+1,""))</f>
        <v/>
      </c>
      <c r="AP203" t="str">
        <f>IF(AP202="","",IF((AP202+1)&lt;=Sheet1!$B$28,AP202+1,""))</f>
        <v/>
      </c>
    </row>
    <row r="204" spans="1:42" x14ac:dyDescent="0.35">
      <c r="A204" t="str">
        <f>IF(A203="","",IF((A203+1)&lt;=Sheet1!$B$28,A203+1,""))</f>
        <v/>
      </c>
      <c r="B204" s="51" t="str">
        <f t="shared" si="15"/>
        <v/>
      </c>
      <c r="C204" s="52" t="str">
        <f>IFERROR(PPMT(IF(Sheet1!$B$30="نعم",VLOOKUP(Sheet1!$B$28,Sheet4!$I$3:$J$8,2,FALSE),VLOOKUP(Sheet1!$B$28,Sheet4!$L$3:$M$8,2,FALSE))/12,A204,Sheet1!$B$28,Sheet1!$B$39),"")</f>
        <v/>
      </c>
      <c r="D204" s="52" t="str">
        <f>IFERROR(IPMT(IF(Sheet1!$B$30="نعم",VLOOKUP(Sheet1!$B$28,Sheet4!$I$3:$J$8,2,FALSE),VLOOKUP(Sheet1!$B$28,Sheet4!$L$3:$M$8,2,FALSE))/12,A204,Sheet1!$B$28,Sheet1!$B$39),"")</f>
        <v/>
      </c>
      <c r="G204" s="52" t="str">
        <f t="shared" si="12"/>
        <v xml:space="preserve"> </v>
      </c>
      <c r="H204" t="str">
        <f>IF(H203="","",IF((H203+1)&lt;=Sheet1!$B$28,H203+1,""))</f>
        <v/>
      </c>
      <c r="I204" t="str">
        <f>IF(I203="","",IF((I203+1)&lt;=Sheet1!$B$28,I203+1,""))</f>
        <v/>
      </c>
      <c r="J204" t="str">
        <f>IF(J203="","",IF((J203+1)&lt;=Sheet1!$B$28,J203+1,""))</f>
        <v/>
      </c>
      <c r="K204" t="str">
        <f>IF(K203="","",IF((K203+1)&lt;=Sheet1!$B$28,K203+1,""))</f>
        <v/>
      </c>
      <c r="L204" s="51" t="str">
        <f t="shared" si="13"/>
        <v/>
      </c>
      <c r="M204" s="53" t="str">
        <f t="shared" si="14"/>
        <v/>
      </c>
      <c r="N204" t="str">
        <f>IF(N203="","",IF((N203+1)&lt;=Sheet1!$B$28,N203+1,""))</f>
        <v/>
      </c>
      <c r="O204" t="str">
        <f>IF(O203="","",IF((O203+1)&lt;=Sheet1!$B$28,O203+1,""))</f>
        <v/>
      </c>
      <c r="P204" t="str">
        <f>IF(P203="","",IF((P203+1)&lt;=Sheet1!$B$28,P203+1,""))</f>
        <v/>
      </c>
      <c r="Q204" t="str">
        <f>IF(Q203="","",IF((Q203+1)&lt;=Sheet1!$B$28,Q203+1,""))</f>
        <v/>
      </c>
      <c r="R204" t="str">
        <f>IF(R203="","",IF((R203+1)&lt;=Sheet1!$B$28,R203+1,""))</f>
        <v/>
      </c>
      <c r="S204" t="str">
        <f>IF(S203="","",IF((S203+1)&lt;=Sheet1!$B$28,S203+1,""))</f>
        <v/>
      </c>
      <c r="T204" t="str">
        <f>IF(T203="","",IF((T203+1)&lt;=Sheet1!$B$28,T203+1,""))</f>
        <v/>
      </c>
      <c r="U204" t="str">
        <f>IF(U203="","",IF((U203+1)&lt;=Sheet1!$B$28,U203+1,""))</f>
        <v/>
      </c>
      <c r="V204" t="str">
        <f>IF(V203="","",IF((V203+1)&lt;=Sheet1!$B$28,V203+1,""))</f>
        <v/>
      </c>
      <c r="W204" t="str">
        <f>IF(W203="","",IF((W203+1)&lt;=Sheet1!$B$28,W203+1,""))</f>
        <v/>
      </c>
      <c r="X204" t="str">
        <f>IF(X203="","",IF((X203+1)&lt;=Sheet1!$B$28,X203+1,""))</f>
        <v/>
      </c>
      <c r="Y204" t="str">
        <f>IF(Y203="","",IF((Y203+1)&lt;=Sheet1!$B$28,Y203+1,""))</f>
        <v/>
      </c>
      <c r="Z204" t="str">
        <f>IF(Z203="","",IF((Z203+1)&lt;=Sheet1!$B$28,Z203+1,""))</f>
        <v/>
      </c>
      <c r="AA204" t="str">
        <f>IF(AA203="","",IF((AA203+1)&lt;=Sheet1!$B$28,AA203+1,""))</f>
        <v/>
      </c>
      <c r="AB204" t="str">
        <f>IF(AB203="","",IF((AB203+1)&lt;=Sheet1!$B$28,AB203+1,""))</f>
        <v/>
      </c>
      <c r="AC204" t="str">
        <f>IF(AC203="","",IF((AC203+1)&lt;=Sheet1!$B$28,AC203+1,""))</f>
        <v/>
      </c>
      <c r="AD204" t="str">
        <f>IF(AD203="","",IF((AD203+1)&lt;=Sheet1!$B$28,AD203+1,""))</f>
        <v/>
      </c>
      <c r="AE204" t="str">
        <f>IF(AE203="","",IF((AE203+1)&lt;=Sheet1!$B$28,AE203+1,""))</f>
        <v/>
      </c>
      <c r="AF204" t="str">
        <f>IF(AF203="","",IF((AF203+1)&lt;=Sheet1!$B$28,AF203+1,""))</f>
        <v/>
      </c>
      <c r="AG204" t="str">
        <f>IF(AG203="","",IF((AG203+1)&lt;=Sheet1!$B$28,AG203+1,""))</f>
        <v/>
      </c>
      <c r="AH204" t="str">
        <f>IF(AH203="","",IF((AH203+1)&lt;=Sheet1!$B$28,AH203+1,""))</f>
        <v/>
      </c>
      <c r="AI204" t="str">
        <f>IF(AI203="","",IF((AI203+1)&lt;=Sheet1!$B$28,AI203+1,""))</f>
        <v/>
      </c>
      <c r="AJ204" t="str">
        <f>IF(AJ203="","",IF((AJ203+1)&lt;=Sheet1!$B$28,AJ203+1,""))</f>
        <v/>
      </c>
      <c r="AK204" t="str">
        <f>IF(AK203="","",IF((AK203+1)&lt;=Sheet1!$B$28,AK203+1,""))</f>
        <v/>
      </c>
      <c r="AL204" t="str">
        <f>IF(AL203="","",IF((AL203+1)&lt;=Sheet1!$B$28,AL203+1,""))</f>
        <v/>
      </c>
      <c r="AM204" t="str">
        <f>IF(AM203="","",IF((AM203+1)&lt;=Sheet1!$B$28,AM203+1,""))</f>
        <v/>
      </c>
      <c r="AN204" t="str">
        <f>IF(AN203="","",IF((AN203+1)&lt;=Sheet1!$B$28,AN203+1,""))</f>
        <v/>
      </c>
      <c r="AO204" t="str">
        <f>IF(AO203="","",IF((AO203+1)&lt;=Sheet1!$B$28,AO203+1,""))</f>
        <v/>
      </c>
      <c r="AP204" t="str">
        <f>IF(AP203="","",IF((AP203+1)&lt;=Sheet1!$B$28,AP203+1,""))</f>
        <v/>
      </c>
    </row>
    <row r="205" spans="1:42" x14ac:dyDescent="0.35">
      <c r="A205" t="str">
        <f>IF(A204="","",IF((A204+1)&lt;=Sheet1!$B$28,A204+1,""))</f>
        <v/>
      </c>
      <c r="B205" s="51" t="str">
        <f t="shared" si="15"/>
        <v/>
      </c>
      <c r="C205" s="52" t="str">
        <f>IFERROR(PPMT(IF(Sheet1!$B$30="نعم",VLOOKUP(Sheet1!$B$28,Sheet4!$I$3:$J$8,2,FALSE),VLOOKUP(Sheet1!$B$28,Sheet4!$L$3:$M$8,2,FALSE))/12,A205,Sheet1!$B$28,Sheet1!$B$39),"")</f>
        <v/>
      </c>
      <c r="D205" s="52" t="str">
        <f>IFERROR(IPMT(IF(Sheet1!$B$30="نعم",VLOOKUP(Sheet1!$B$28,Sheet4!$I$3:$J$8,2,FALSE),VLOOKUP(Sheet1!$B$28,Sheet4!$L$3:$M$8,2,FALSE))/12,A205,Sheet1!$B$28,Sheet1!$B$39),"")</f>
        <v/>
      </c>
      <c r="G205" s="52" t="str">
        <f t="shared" si="12"/>
        <v xml:space="preserve"> </v>
      </c>
      <c r="H205" t="str">
        <f>IF(H204="","",IF((H204+1)&lt;=Sheet1!$B$28,H204+1,""))</f>
        <v/>
      </c>
      <c r="I205" t="str">
        <f>IF(I204="","",IF((I204+1)&lt;=Sheet1!$B$28,I204+1,""))</f>
        <v/>
      </c>
      <c r="J205" t="str">
        <f>IF(J204="","",IF((J204+1)&lt;=Sheet1!$B$28,J204+1,""))</f>
        <v/>
      </c>
      <c r="K205" t="str">
        <f>IF(K204="","",IF((K204+1)&lt;=Sheet1!$B$28,K204+1,""))</f>
        <v/>
      </c>
      <c r="L205" s="51" t="str">
        <f t="shared" si="13"/>
        <v/>
      </c>
      <c r="M205" s="53" t="str">
        <f t="shared" si="14"/>
        <v/>
      </c>
      <c r="N205" t="str">
        <f>IF(N204="","",IF((N204+1)&lt;=Sheet1!$B$28,N204+1,""))</f>
        <v/>
      </c>
      <c r="O205" t="str">
        <f>IF(O204="","",IF((O204+1)&lt;=Sheet1!$B$28,O204+1,""))</f>
        <v/>
      </c>
      <c r="P205" t="str">
        <f>IF(P204="","",IF((P204+1)&lt;=Sheet1!$B$28,P204+1,""))</f>
        <v/>
      </c>
      <c r="Q205" t="str">
        <f>IF(Q204="","",IF((Q204+1)&lt;=Sheet1!$B$28,Q204+1,""))</f>
        <v/>
      </c>
      <c r="R205" t="str">
        <f>IF(R204="","",IF((R204+1)&lt;=Sheet1!$B$28,R204+1,""))</f>
        <v/>
      </c>
      <c r="S205" t="str">
        <f>IF(S204="","",IF((S204+1)&lt;=Sheet1!$B$28,S204+1,""))</f>
        <v/>
      </c>
      <c r="T205" t="str">
        <f>IF(T204="","",IF((T204+1)&lt;=Sheet1!$B$28,T204+1,""))</f>
        <v/>
      </c>
      <c r="U205" t="str">
        <f>IF(U204="","",IF((U204+1)&lt;=Sheet1!$B$28,U204+1,""))</f>
        <v/>
      </c>
      <c r="V205" t="str">
        <f>IF(V204="","",IF((V204+1)&lt;=Sheet1!$B$28,V204+1,""))</f>
        <v/>
      </c>
      <c r="W205" t="str">
        <f>IF(W204="","",IF((W204+1)&lt;=Sheet1!$B$28,W204+1,""))</f>
        <v/>
      </c>
      <c r="X205" t="str">
        <f>IF(X204="","",IF((X204+1)&lt;=Sheet1!$B$28,X204+1,""))</f>
        <v/>
      </c>
      <c r="Y205" t="str">
        <f>IF(Y204="","",IF((Y204+1)&lt;=Sheet1!$B$28,Y204+1,""))</f>
        <v/>
      </c>
      <c r="Z205" t="str">
        <f>IF(Z204="","",IF((Z204+1)&lt;=Sheet1!$B$28,Z204+1,""))</f>
        <v/>
      </c>
      <c r="AA205" t="str">
        <f>IF(AA204="","",IF((AA204+1)&lt;=Sheet1!$B$28,AA204+1,""))</f>
        <v/>
      </c>
      <c r="AB205" t="str">
        <f>IF(AB204="","",IF((AB204+1)&lt;=Sheet1!$B$28,AB204+1,""))</f>
        <v/>
      </c>
      <c r="AC205" t="str">
        <f>IF(AC204="","",IF((AC204+1)&lt;=Sheet1!$B$28,AC204+1,""))</f>
        <v/>
      </c>
      <c r="AD205" t="str">
        <f>IF(AD204="","",IF((AD204+1)&lt;=Sheet1!$B$28,AD204+1,""))</f>
        <v/>
      </c>
      <c r="AE205" t="str">
        <f>IF(AE204="","",IF((AE204+1)&lt;=Sheet1!$B$28,AE204+1,""))</f>
        <v/>
      </c>
      <c r="AF205" t="str">
        <f>IF(AF204="","",IF((AF204+1)&lt;=Sheet1!$B$28,AF204+1,""))</f>
        <v/>
      </c>
      <c r="AG205" t="str">
        <f>IF(AG204="","",IF((AG204+1)&lt;=Sheet1!$B$28,AG204+1,""))</f>
        <v/>
      </c>
      <c r="AH205" t="str">
        <f>IF(AH204="","",IF((AH204+1)&lt;=Sheet1!$B$28,AH204+1,""))</f>
        <v/>
      </c>
      <c r="AI205" t="str">
        <f>IF(AI204="","",IF((AI204+1)&lt;=Sheet1!$B$28,AI204+1,""))</f>
        <v/>
      </c>
      <c r="AJ205" t="str">
        <f>IF(AJ204="","",IF((AJ204+1)&lt;=Sheet1!$B$28,AJ204+1,""))</f>
        <v/>
      </c>
      <c r="AK205" t="str">
        <f>IF(AK204="","",IF((AK204+1)&lt;=Sheet1!$B$28,AK204+1,""))</f>
        <v/>
      </c>
      <c r="AL205" t="str">
        <f>IF(AL204="","",IF((AL204+1)&lt;=Sheet1!$B$28,AL204+1,""))</f>
        <v/>
      </c>
      <c r="AM205" t="str">
        <f>IF(AM204="","",IF((AM204+1)&lt;=Sheet1!$B$28,AM204+1,""))</f>
        <v/>
      </c>
      <c r="AN205" t="str">
        <f>IF(AN204="","",IF((AN204+1)&lt;=Sheet1!$B$28,AN204+1,""))</f>
        <v/>
      </c>
      <c r="AO205" t="str">
        <f>IF(AO204="","",IF((AO204+1)&lt;=Sheet1!$B$28,AO204+1,""))</f>
        <v/>
      </c>
      <c r="AP205" t="str">
        <f>IF(AP204="","",IF((AP204+1)&lt;=Sheet1!$B$28,AP204+1,""))</f>
        <v/>
      </c>
    </row>
    <row r="206" spans="1:42" x14ac:dyDescent="0.35">
      <c r="A206" t="str">
        <f>IF(A205="","",IF((A205+1)&lt;=Sheet1!$B$28,A205+1,""))</f>
        <v/>
      </c>
      <c r="B206" s="51" t="str">
        <f t="shared" si="15"/>
        <v/>
      </c>
      <c r="C206" s="52" t="str">
        <f>IFERROR(PPMT(IF(Sheet1!$B$30="نعم",VLOOKUP(Sheet1!$B$28,Sheet4!$I$3:$J$8,2,FALSE),VLOOKUP(Sheet1!$B$28,Sheet4!$L$3:$M$8,2,FALSE))/12,A206,Sheet1!$B$28,Sheet1!$B$39),"")</f>
        <v/>
      </c>
      <c r="D206" s="52" t="str">
        <f>IFERROR(IPMT(IF(Sheet1!$B$30="نعم",VLOOKUP(Sheet1!$B$28,Sheet4!$I$3:$J$8,2,FALSE),VLOOKUP(Sheet1!$B$28,Sheet4!$L$3:$M$8,2,FALSE))/12,A206,Sheet1!$B$28,Sheet1!$B$39),"")</f>
        <v/>
      </c>
      <c r="G206" s="52" t="str">
        <f t="shared" si="12"/>
        <v xml:space="preserve"> </v>
      </c>
      <c r="H206" t="str">
        <f>IF(H205="","",IF((H205+1)&lt;=Sheet1!$B$28,H205+1,""))</f>
        <v/>
      </c>
      <c r="I206" t="str">
        <f>IF(I205="","",IF((I205+1)&lt;=Sheet1!$B$28,I205+1,""))</f>
        <v/>
      </c>
      <c r="J206" t="str">
        <f>IF(J205="","",IF((J205+1)&lt;=Sheet1!$B$28,J205+1,""))</f>
        <v/>
      </c>
      <c r="K206" t="str">
        <f>IF(K205="","",IF((K205+1)&lt;=Sheet1!$B$28,K205+1,""))</f>
        <v/>
      </c>
      <c r="L206" s="51" t="str">
        <f t="shared" si="13"/>
        <v/>
      </c>
      <c r="M206" s="53" t="str">
        <f t="shared" si="14"/>
        <v/>
      </c>
      <c r="N206" t="str">
        <f>IF(N205="","",IF((N205+1)&lt;=Sheet1!$B$28,N205+1,""))</f>
        <v/>
      </c>
      <c r="O206" t="str">
        <f>IF(O205="","",IF((O205+1)&lt;=Sheet1!$B$28,O205+1,""))</f>
        <v/>
      </c>
      <c r="P206" t="str">
        <f>IF(P205="","",IF((P205+1)&lt;=Sheet1!$B$28,P205+1,""))</f>
        <v/>
      </c>
      <c r="Q206" t="str">
        <f>IF(Q205="","",IF((Q205+1)&lt;=Sheet1!$B$28,Q205+1,""))</f>
        <v/>
      </c>
      <c r="R206" t="str">
        <f>IF(R205="","",IF((R205+1)&lt;=Sheet1!$B$28,R205+1,""))</f>
        <v/>
      </c>
      <c r="S206" t="str">
        <f>IF(S205="","",IF((S205+1)&lt;=Sheet1!$B$28,S205+1,""))</f>
        <v/>
      </c>
      <c r="T206" t="str">
        <f>IF(T205="","",IF((T205+1)&lt;=Sheet1!$B$28,T205+1,""))</f>
        <v/>
      </c>
      <c r="U206" t="str">
        <f>IF(U205="","",IF((U205+1)&lt;=Sheet1!$B$28,U205+1,""))</f>
        <v/>
      </c>
      <c r="V206" t="str">
        <f>IF(V205="","",IF((V205+1)&lt;=Sheet1!$B$28,V205+1,""))</f>
        <v/>
      </c>
      <c r="W206" t="str">
        <f>IF(W205="","",IF((W205+1)&lt;=Sheet1!$B$28,W205+1,""))</f>
        <v/>
      </c>
      <c r="X206" t="str">
        <f>IF(X205="","",IF((X205+1)&lt;=Sheet1!$B$28,X205+1,""))</f>
        <v/>
      </c>
      <c r="Y206" t="str">
        <f>IF(Y205="","",IF((Y205+1)&lt;=Sheet1!$B$28,Y205+1,""))</f>
        <v/>
      </c>
      <c r="Z206" t="str">
        <f>IF(Z205="","",IF((Z205+1)&lt;=Sheet1!$B$28,Z205+1,""))</f>
        <v/>
      </c>
      <c r="AA206" t="str">
        <f>IF(AA205="","",IF((AA205+1)&lt;=Sheet1!$B$28,AA205+1,""))</f>
        <v/>
      </c>
      <c r="AB206" t="str">
        <f>IF(AB205="","",IF((AB205+1)&lt;=Sheet1!$B$28,AB205+1,""))</f>
        <v/>
      </c>
      <c r="AC206" t="str">
        <f>IF(AC205="","",IF((AC205+1)&lt;=Sheet1!$B$28,AC205+1,""))</f>
        <v/>
      </c>
      <c r="AD206" t="str">
        <f>IF(AD205="","",IF((AD205+1)&lt;=Sheet1!$B$28,AD205+1,""))</f>
        <v/>
      </c>
      <c r="AE206" t="str">
        <f>IF(AE205="","",IF((AE205+1)&lt;=Sheet1!$B$28,AE205+1,""))</f>
        <v/>
      </c>
      <c r="AF206" t="str">
        <f>IF(AF205="","",IF((AF205+1)&lt;=Sheet1!$B$28,AF205+1,""))</f>
        <v/>
      </c>
      <c r="AG206" t="str">
        <f>IF(AG205="","",IF((AG205+1)&lt;=Sheet1!$B$28,AG205+1,""))</f>
        <v/>
      </c>
      <c r="AH206" t="str">
        <f>IF(AH205="","",IF((AH205+1)&lt;=Sheet1!$B$28,AH205+1,""))</f>
        <v/>
      </c>
      <c r="AI206" t="str">
        <f>IF(AI205="","",IF((AI205+1)&lt;=Sheet1!$B$28,AI205+1,""))</f>
        <v/>
      </c>
      <c r="AJ206" t="str">
        <f>IF(AJ205="","",IF((AJ205+1)&lt;=Sheet1!$B$28,AJ205+1,""))</f>
        <v/>
      </c>
      <c r="AK206" t="str">
        <f>IF(AK205="","",IF((AK205+1)&lt;=Sheet1!$B$28,AK205+1,""))</f>
        <v/>
      </c>
      <c r="AL206" t="str">
        <f>IF(AL205="","",IF((AL205+1)&lt;=Sheet1!$B$28,AL205+1,""))</f>
        <v/>
      </c>
      <c r="AM206" t="str">
        <f>IF(AM205="","",IF((AM205+1)&lt;=Sheet1!$B$28,AM205+1,""))</f>
        <v/>
      </c>
      <c r="AN206" t="str">
        <f>IF(AN205="","",IF((AN205+1)&lt;=Sheet1!$B$28,AN205+1,""))</f>
        <v/>
      </c>
      <c r="AO206" t="str">
        <f>IF(AO205="","",IF((AO205+1)&lt;=Sheet1!$B$28,AO205+1,""))</f>
        <v/>
      </c>
      <c r="AP206" t="str">
        <f>IF(AP205="","",IF((AP205+1)&lt;=Sheet1!$B$28,AP205+1,""))</f>
        <v/>
      </c>
    </row>
    <row r="207" spans="1:42" x14ac:dyDescent="0.35">
      <c r="A207" t="str">
        <f>IF(A206="","",IF((A206+1)&lt;=Sheet1!$B$28,A206+1,""))</f>
        <v/>
      </c>
      <c r="B207" s="51" t="str">
        <f t="shared" si="15"/>
        <v/>
      </c>
      <c r="C207" s="52" t="str">
        <f>IFERROR(PPMT(IF(Sheet1!$B$30="نعم",VLOOKUP(Sheet1!$B$28,Sheet4!$I$3:$J$8,2,FALSE),VLOOKUP(Sheet1!$B$28,Sheet4!$L$3:$M$8,2,FALSE))/12,A207,Sheet1!$B$28,Sheet1!$B$39),"")</f>
        <v/>
      </c>
      <c r="D207" s="52" t="str">
        <f>IFERROR(IPMT(IF(Sheet1!$B$30="نعم",VLOOKUP(Sheet1!$B$28,Sheet4!$I$3:$J$8,2,FALSE),VLOOKUP(Sheet1!$B$28,Sheet4!$L$3:$M$8,2,FALSE))/12,A207,Sheet1!$B$28,Sheet1!$B$39),"")</f>
        <v/>
      </c>
      <c r="G207" s="52" t="str">
        <f t="shared" si="12"/>
        <v xml:space="preserve"> </v>
      </c>
      <c r="H207" t="str">
        <f>IF(H206="","",IF((H206+1)&lt;=Sheet1!$B$28,H206+1,""))</f>
        <v/>
      </c>
      <c r="I207" t="str">
        <f>IF(I206="","",IF((I206+1)&lt;=Sheet1!$B$28,I206+1,""))</f>
        <v/>
      </c>
      <c r="J207" t="str">
        <f>IF(J206="","",IF((J206+1)&lt;=Sheet1!$B$28,J206+1,""))</f>
        <v/>
      </c>
      <c r="K207" t="str">
        <f>IF(K206="","",IF((K206+1)&lt;=Sheet1!$B$28,K206+1,""))</f>
        <v/>
      </c>
      <c r="L207" s="51" t="str">
        <f t="shared" si="13"/>
        <v/>
      </c>
      <c r="M207" s="53" t="str">
        <f t="shared" si="14"/>
        <v/>
      </c>
      <c r="N207" t="str">
        <f>IF(N206="","",IF((N206+1)&lt;=Sheet1!$B$28,N206+1,""))</f>
        <v/>
      </c>
      <c r="O207" t="str">
        <f>IF(O206="","",IF((O206+1)&lt;=Sheet1!$B$28,O206+1,""))</f>
        <v/>
      </c>
      <c r="P207" t="str">
        <f>IF(P206="","",IF((P206+1)&lt;=Sheet1!$B$28,P206+1,""))</f>
        <v/>
      </c>
      <c r="Q207" t="str">
        <f>IF(Q206="","",IF((Q206+1)&lt;=Sheet1!$B$28,Q206+1,""))</f>
        <v/>
      </c>
      <c r="R207" t="str">
        <f>IF(R206="","",IF((R206+1)&lt;=Sheet1!$B$28,R206+1,""))</f>
        <v/>
      </c>
      <c r="S207" t="str">
        <f>IF(S206="","",IF((S206+1)&lt;=Sheet1!$B$28,S206+1,""))</f>
        <v/>
      </c>
      <c r="T207" t="str">
        <f>IF(T206="","",IF((T206+1)&lt;=Sheet1!$B$28,T206+1,""))</f>
        <v/>
      </c>
      <c r="U207" t="str">
        <f>IF(U206="","",IF((U206+1)&lt;=Sheet1!$B$28,U206+1,""))</f>
        <v/>
      </c>
      <c r="V207" t="str">
        <f>IF(V206="","",IF((V206+1)&lt;=Sheet1!$B$28,V206+1,""))</f>
        <v/>
      </c>
      <c r="W207" t="str">
        <f>IF(W206="","",IF((W206+1)&lt;=Sheet1!$B$28,W206+1,""))</f>
        <v/>
      </c>
      <c r="X207" t="str">
        <f>IF(X206="","",IF((X206+1)&lt;=Sheet1!$B$28,X206+1,""))</f>
        <v/>
      </c>
      <c r="Y207" t="str">
        <f>IF(Y206="","",IF((Y206+1)&lt;=Sheet1!$B$28,Y206+1,""))</f>
        <v/>
      </c>
      <c r="Z207" t="str">
        <f>IF(Z206="","",IF((Z206+1)&lt;=Sheet1!$B$28,Z206+1,""))</f>
        <v/>
      </c>
      <c r="AA207" t="str">
        <f>IF(AA206="","",IF((AA206+1)&lt;=Sheet1!$B$28,AA206+1,""))</f>
        <v/>
      </c>
      <c r="AB207" t="str">
        <f>IF(AB206="","",IF((AB206+1)&lt;=Sheet1!$B$28,AB206+1,""))</f>
        <v/>
      </c>
      <c r="AC207" t="str">
        <f>IF(AC206="","",IF((AC206+1)&lt;=Sheet1!$B$28,AC206+1,""))</f>
        <v/>
      </c>
      <c r="AD207" t="str">
        <f>IF(AD206="","",IF((AD206+1)&lt;=Sheet1!$B$28,AD206+1,""))</f>
        <v/>
      </c>
      <c r="AE207" t="str">
        <f>IF(AE206="","",IF((AE206+1)&lt;=Sheet1!$B$28,AE206+1,""))</f>
        <v/>
      </c>
      <c r="AF207" t="str">
        <f>IF(AF206="","",IF((AF206+1)&lt;=Sheet1!$B$28,AF206+1,""))</f>
        <v/>
      </c>
      <c r="AG207" t="str">
        <f>IF(AG206="","",IF((AG206+1)&lt;=Sheet1!$B$28,AG206+1,""))</f>
        <v/>
      </c>
      <c r="AH207" t="str">
        <f>IF(AH206="","",IF((AH206+1)&lt;=Sheet1!$B$28,AH206+1,""))</f>
        <v/>
      </c>
      <c r="AI207" t="str">
        <f>IF(AI206="","",IF((AI206+1)&lt;=Sheet1!$B$28,AI206+1,""))</f>
        <v/>
      </c>
      <c r="AJ207" t="str">
        <f>IF(AJ206="","",IF((AJ206+1)&lt;=Sheet1!$B$28,AJ206+1,""))</f>
        <v/>
      </c>
      <c r="AK207" t="str">
        <f>IF(AK206="","",IF((AK206+1)&lt;=Sheet1!$B$28,AK206+1,""))</f>
        <v/>
      </c>
      <c r="AL207" t="str">
        <f>IF(AL206="","",IF((AL206+1)&lt;=Sheet1!$B$28,AL206+1,""))</f>
        <v/>
      </c>
      <c r="AM207" t="str">
        <f>IF(AM206="","",IF((AM206+1)&lt;=Sheet1!$B$28,AM206+1,""))</f>
        <v/>
      </c>
      <c r="AN207" t="str">
        <f>IF(AN206="","",IF((AN206+1)&lt;=Sheet1!$B$28,AN206+1,""))</f>
        <v/>
      </c>
      <c r="AO207" t="str">
        <f>IF(AO206="","",IF((AO206+1)&lt;=Sheet1!$B$28,AO206+1,""))</f>
        <v/>
      </c>
      <c r="AP207" t="str">
        <f>IF(AP206="","",IF((AP206+1)&lt;=Sheet1!$B$28,AP206+1,""))</f>
        <v/>
      </c>
    </row>
    <row r="208" spans="1:42" x14ac:dyDescent="0.35">
      <c r="A208" t="str">
        <f>IF(A207="","",IF((A207+1)&lt;=Sheet1!$B$28,A207+1,""))</f>
        <v/>
      </c>
      <c r="B208" s="51" t="str">
        <f t="shared" si="15"/>
        <v/>
      </c>
      <c r="C208" s="52" t="str">
        <f>IFERROR(PPMT(IF(Sheet1!$B$30="نعم",VLOOKUP(Sheet1!$B$28,Sheet4!$I$3:$J$8,2,FALSE),VLOOKUP(Sheet1!$B$28,Sheet4!$L$3:$M$8,2,FALSE))/12,A208,Sheet1!$B$28,Sheet1!$B$39),"")</f>
        <v/>
      </c>
      <c r="D208" s="52" t="str">
        <f>IFERROR(IPMT(IF(Sheet1!$B$30="نعم",VLOOKUP(Sheet1!$B$28,Sheet4!$I$3:$J$8,2,FALSE),VLOOKUP(Sheet1!$B$28,Sheet4!$L$3:$M$8,2,FALSE))/12,A208,Sheet1!$B$28,Sheet1!$B$39),"")</f>
        <v/>
      </c>
      <c r="G208" s="52" t="str">
        <f t="shared" si="12"/>
        <v xml:space="preserve"> </v>
      </c>
      <c r="H208" t="str">
        <f>IF(H207="","",IF((H207+1)&lt;=Sheet1!$B$28,H207+1,""))</f>
        <v/>
      </c>
      <c r="I208" t="str">
        <f>IF(I207="","",IF((I207+1)&lt;=Sheet1!$B$28,I207+1,""))</f>
        <v/>
      </c>
      <c r="J208" t="str">
        <f>IF(J207="","",IF((J207+1)&lt;=Sheet1!$B$28,J207+1,""))</f>
        <v/>
      </c>
      <c r="K208" t="str">
        <f>IF(K207="","",IF((K207+1)&lt;=Sheet1!$B$28,K207+1,""))</f>
        <v/>
      </c>
      <c r="L208" s="51" t="str">
        <f t="shared" si="13"/>
        <v/>
      </c>
      <c r="M208" s="53" t="str">
        <f t="shared" si="14"/>
        <v/>
      </c>
      <c r="N208" t="str">
        <f>IF(N207="","",IF((N207+1)&lt;=Sheet1!$B$28,N207+1,""))</f>
        <v/>
      </c>
      <c r="O208" t="str">
        <f>IF(O207="","",IF((O207+1)&lt;=Sheet1!$B$28,O207+1,""))</f>
        <v/>
      </c>
      <c r="P208" t="str">
        <f>IF(P207="","",IF((P207+1)&lt;=Sheet1!$B$28,P207+1,""))</f>
        <v/>
      </c>
      <c r="Q208" t="str">
        <f>IF(Q207="","",IF((Q207+1)&lt;=Sheet1!$B$28,Q207+1,""))</f>
        <v/>
      </c>
      <c r="R208" t="str">
        <f>IF(R207="","",IF((R207+1)&lt;=Sheet1!$B$28,R207+1,""))</f>
        <v/>
      </c>
      <c r="S208" t="str">
        <f>IF(S207="","",IF((S207+1)&lt;=Sheet1!$B$28,S207+1,""))</f>
        <v/>
      </c>
      <c r="T208" t="str">
        <f>IF(T207="","",IF((T207+1)&lt;=Sheet1!$B$28,T207+1,""))</f>
        <v/>
      </c>
      <c r="U208" t="str">
        <f>IF(U207="","",IF((U207+1)&lt;=Sheet1!$B$28,U207+1,""))</f>
        <v/>
      </c>
      <c r="V208" t="str">
        <f>IF(V207="","",IF((V207+1)&lt;=Sheet1!$B$28,V207+1,""))</f>
        <v/>
      </c>
      <c r="W208" t="str">
        <f>IF(W207="","",IF((W207+1)&lt;=Sheet1!$B$28,W207+1,""))</f>
        <v/>
      </c>
      <c r="X208" t="str">
        <f>IF(X207="","",IF((X207+1)&lt;=Sheet1!$B$28,X207+1,""))</f>
        <v/>
      </c>
      <c r="Y208" t="str">
        <f>IF(Y207="","",IF((Y207+1)&lt;=Sheet1!$B$28,Y207+1,""))</f>
        <v/>
      </c>
      <c r="Z208" t="str">
        <f>IF(Z207="","",IF((Z207+1)&lt;=Sheet1!$B$28,Z207+1,""))</f>
        <v/>
      </c>
      <c r="AA208" t="str">
        <f>IF(AA207="","",IF((AA207+1)&lt;=Sheet1!$B$28,AA207+1,""))</f>
        <v/>
      </c>
      <c r="AB208" t="str">
        <f>IF(AB207="","",IF((AB207+1)&lt;=Sheet1!$B$28,AB207+1,""))</f>
        <v/>
      </c>
      <c r="AC208" t="str">
        <f>IF(AC207="","",IF((AC207+1)&lt;=Sheet1!$B$28,AC207+1,""))</f>
        <v/>
      </c>
      <c r="AD208" t="str">
        <f>IF(AD207="","",IF((AD207+1)&lt;=Sheet1!$B$28,AD207+1,""))</f>
        <v/>
      </c>
      <c r="AE208" t="str">
        <f>IF(AE207="","",IF((AE207+1)&lt;=Sheet1!$B$28,AE207+1,""))</f>
        <v/>
      </c>
      <c r="AF208" t="str">
        <f>IF(AF207="","",IF((AF207+1)&lt;=Sheet1!$B$28,AF207+1,""))</f>
        <v/>
      </c>
      <c r="AG208" t="str">
        <f>IF(AG207="","",IF((AG207+1)&lt;=Sheet1!$B$28,AG207+1,""))</f>
        <v/>
      </c>
      <c r="AH208" t="str">
        <f>IF(AH207="","",IF((AH207+1)&lt;=Sheet1!$B$28,AH207+1,""))</f>
        <v/>
      </c>
      <c r="AI208" t="str">
        <f>IF(AI207="","",IF((AI207+1)&lt;=Sheet1!$B$28,AI207+1,""))</f>
        <v/>
      </c>
      <c r="AJ208" t="str">
        <f>IF(AJ207="","",IF((AJ207+1)&lt;=Sheet1!$B$28,AJ207+1,""))</f>
        <v/>
      </c>
      <c r="AK208" t="str">
        <f>IF(AK207="","",IF((AK207+1)&lt;=Sheet1!$B$28,AK207+1,""))</f>
        <v/>
      </c>
      <c r="AL208" t="str">
        <f>IF(AL207="","",IF((AL207+1)&lt;=Sheet1!$B$28,AL207+1,""))</f>
        <v/>
      </c>
      <c r="AM208" t="str">
        <f>IF(AM207="","",IF((AM207+1)&lt;=Sheet1!$B$28,AM207+1,""))</f>
        <v/>
      </c>
      <c r="AN208" t="str">
        <f>IF(AN207="","",IF((AN207+1)&lt;=Sheet1!$B$28,AN207+1,""))</f>
        <v/>
      </c>
      <c r="AO208" t="str">
        <f>IF(AO207="","",IF((AO207+1)&lt;=Sheet1!$B$28,AO207+1,""))</f>
        <v/>
      </c>
      <c r="AP208" t="str">
        <f>IF(AP207="","",IF((AP207+1)&lt;=Sheet1!$B$28,AP207+1,""))</f>
        <v/>
      </c>
    </row>
    <row r="209" spans="1:42" x14ac:dyDescent="0.35">
      <c r="A209" t="str">
        <f>IF(A208="","",IF((A208+1)&lt;=Sheet1!$B$28,A208+1,""))</f>
        <v/>
      </c>
      <c r="B209" s="51" t="str">
        <f t="shared" si="15"/>
        <v/>
      </c>
      <c r="C209" s="52" t="str">
        <f>IFERROR(PPMT(IF(Sheet1!$B$30="نعم",VLOOKUP(Sheet1!$B$28,Sheet4!$I$3:$J$8,2,FALSE),VLOOKUP(Sheet1!$B$28,Sheet4!$L$3:$M$8,2,FALSE))/12,A209,Sheet1!$B$28,Sheet1!$B$39),"")</f>
        <v/>
      </c>
      <c r="D209" s="52" t="str">
        <f>IFERROR(IPMT(IF(Sheet1!$B$30="نعم",VLOOKUP(Sheet1!$B$28,Sheet4!$I$3:$J$8,2,FALSE),VLOOKUP(Sheet1!$B$28,Sheet4!$L$3:$M$8,2,FALSE))/12,A209,Sheet1!$B$28,Sheet1!$B$39),"")</f>
        <v/>
      </c>
      <c r="G209" s="52" t="str">
        <f t="shared" si="12"/>
        <v xml:space="preserve"> </v>
      </c>
      <c r="H209" t="str">
        <f>IF(H208="","",IF((H208+1)&lt;=Sheet1!$B$28,H208+1,""))</f>
        <v/>
      </c>
      <c r="I209" t="str">
        <f>IF(I208="","",IF((I208+1)&lt;=Sheet1!$B$28,I208+1,""))</f>
        <v/>
      </c>
      <c r="J209" t="str">
        <f>IF(J208="","",IF((J208+1)&lt;=Sheet1!$B$28,J208+1,""))</f>
        <v/>
      </c>
      <c r="K209" t="str">
        <f>IF(K208="","",IF((K208+1)&lt;=Sheet1!$B$28,K208+1,""))</f>
        <v/>
      </c>
      <c r="L209" s="51" t="str">
        <f t="shared" si="13"/>
        <v/>
      </c>
      <c r="M209" s="53" t="str">
        <f t="shared" si="14"/>
        <v/>
      </c>
      <c r="N209" t="str">
        <f>IF(N208="","",IF((N208+1)&lt;=Sheet1!$B$28,N208+1,""))</f>
        <v/>
      </c>
      <c r="O209" t="str">
        <f>IF(O208="","",IF((O208+1)&lt;=Sheet1!$B$28,O208+1,""))</f>
        <v/>
      </c>
      <c r="P209" t="str">
        <f>IF(P208="","",IF((P208+1)&lt;=Sheet1!$B$28,P208+1,""))</f>
        <v/>
      </c>
      <c r="Q209" t="str">
        <f>IF(Q208="","",IF((Q208+1)&lt;=Sheet1!$B$28,Q208+1,""))</f>
        <v/>
      </c>
      <c r="R209" t="str">
        <f>IF(R208="","",IF((R208+1)&lt;=Sheet1!$B$28,R208+1,""))</f>
        <v/>
      </c>
      <c r="S209" t="str">
        <f>IF(S208="","",IF((S208+1)&lt;=Sheet1!$B$28,S208+1,""))</f>
        <v/>
      </c>
      <c r="T209" t="str">
        <f>IF(T208="","",IF((T208+1)&lt;=Sheet1!$B$28,T208+1,""))</f>
        <v/>
      </c>
      <c r="U209" t="str">
        <f>IF(U208="","",IF((U208+1)&lt;=Sheet1!$B$28,U208+1,""))</f>
        <v/>
      </c>
      <c r="V209" t="str">
        <f>IF(V208="","",IF((V208+1)&lt;=Sheet1!$B$28,V208+1,""))</f>
        <v/>
      </c>
      <c r="W209" t="str">
        <f>IF(W208="","",IF((W208+1)&lt;=Sheet1!$B$28,W208+1,""))</f>
        <v/>
      </c>
      <c r="X209" t="str">
        <f>IF(X208="","",IF((X208+1)&lt;=Sheet1!$B$28,X208+1,""))</f>
        <v/>
      </c>
      <c r="Y209" t="str">
        <f>IF(Y208="","",IF((Y208+1)&lt;=Sheet1!$B$28,Y208+1,""))</f>
        <v/>
      </c>
      <c r="Z209" t="str">
        <f>IF(Z208="","",IF((Z208+1)&lt;=Sheet1!$B$28,Z208+1,""))</f>
        <v/>
      </c>
      <c r="AA209" t="str">
        <f>IF(AA208="","",IF((AA208+1)&lt;=Sheet1!$B$28,AA208+1,""))</f>
        <v/>
      </c>
      <c r="AB209" t="str">
        <f>IF(AB208="","",IF((AB208+1)&lt;=Sheet1!$B$28,AB208+1,""))</f>
        <v/>
      </c>
      <c r="AC209" t="str">
        <f>IF(AC208="","",IF((AC208+1)&lt;=Sheet1!$B$28,AC208+1,""))</f>
        <v/>
      </c>
      <c r="AD209" t="str">
        <f>IF(AD208="","",IF((AD208+1)&lt;=Sheet1!$B$28,AD208+1,""))</f>
        <v/>
      </c>
      <c r="AE209" t="str">
        <f>IF(AE208="","",IF((AE208+1)&lt;=Sheet1!$B$28,AE208+1,""))</f>
        <v/>
      </c>
      <c r="AF209" t="str">
        <f>IF(AF208="","",IF((AF208+1)&lt;=Sheet1!$B$28,AF208+1,""))</f>
        <v/>
      </c>
      <c r="AG209" t="str">
        <f>IF(AG208="","",IF((AG208+1)&lt;=Sheet1!$B$28,AG208+1,""))</f>
        <v/>
      </c>
      <c r="AH209" t="str">
        <f>IF(AH208="","",IF((AH208+1)&lt;=Sheet1!$B$28,AH208+1,""))</f>
        <v/>
      </c>
      <c r="AI209" t="str">
        <f>IF(AI208="","",IF((AI208+1)&lt;=Sheet1!$B$28,AI208+1,""))</f>
        <v/>
      </c>
      <c r="AJ209" t="str">
        <f>IF(AJ208="","",IF((AJ208+1)&lt;=Sheet1!$B$28,AJ208+1,""))</f>
        <v/>
      </c>
      <c r="AK209" t="str">
        <f>IF(AK208="","",IF((AK208+1)&lt;=Sheet1!$B$28,AK208+1,""))</f>
        <v/>
      </c>
      <c r="AL209" t="str">
        <f>IF(AL208="","",IF((AL208+1)&lt;=Sheet1!$B$28,AL208+1,""))</f>
        <v/>
      </c>
      <c r="AM209" t="str">
        <f>IF(AM208="","",IF((AM208+1)&lt;=Sheet1!$B$28,AM208+1,""))</f>
        <v/>
      </c>
      <c r="AN209" t="str">
        <f>IF(AN208="","",IF((AN208+1)&lt;=Sheet1!$B$28,AN208+1,""))</f>
        <v/>
      </c>
      <c r="AO209" t="str">
        <f>IF(AO208="","",IF((AO208+1)&lt;=Sheet1!$B$28,AO208+1,""))</f>
        <v/>
      </c>
      <c r="AP209" t="str">
        <f>IF(AP208="","",IF((AP208+1)&lt;=Sheet1!$B$28,AP208+1,""))</f>
        <v/>
      </c>
    </row>
    <row r="210" spans="1:42" x14ac:dyDescent="0.35">
      <c r="A210" t="str">
        <f>IF(A209="","",IF((A209+1)&lt;=Sheet1!$B$28,A209+1,""))</f>
        <v/>
      </c>
      <c r="B210" s="51" t="str">
        <f t="shared" si="15"/>
        <v/>
      </c>
      <c r="C210" s="52" t="str">
        <f>IFERROR(PPMT(IF(Sheet1!$B$30="نعم",VLOOKUP(Sheet1!$B$28,Sheet4!$I$3:$J$8,2,FALSE),VLOOKUP(Sheet1!$B$28,Sheet4!$L$3:$M$8,2,FALSE))/12,A210,Sheet1!$B$28,Sheet1!$B$39),"")</f>
        <v/>
      </c>
      <c r="D210" s="52" t="str">
        <f>IFERROR(IPMT(IF(Sheet1!$B$30="نعم",VLOOKUP(Sheet1!$B$28,Sheet4!$I$3:$J$8,2,FALSE),VLOOKUP(Sheet1!$B$28,Sheet4!$L$3:$M$8,2,FALSE))/12,A210,Sheet1!$B$28,Sheet1!$B$39),"")</f>
        <v/>
      </c>
      <c r="G210" s="52" t="str">
        <f t="shared" si="12"/>
        <v xml:space="preserve"> </v>
      </c>
      <c r="H210" t="str">
        <f>IF(H209="","",IF((H209+1)&lt;=Sheet1!$B$28,H209+1,""))</f>
        <v/>
      </c>
      <c r="I210" t="str">
        <f>IF(I209="","",IF((I209+1)&lt;=Sheet1!$B$28,I209+1,""))</f>
        <v/>
      </c>
      <c r="J210" t="str">
        <f>IF(J209="","",IF((J209+1)&lt;=Sheet1!$B$28,J209+1,""))</f>
        <v/>
      </c>
      <c r="K210" t="str">
        <f>IF(K209="","",IF((K209+1)&lt;=Sheet1!$B$28,K209+1,""))</f>
        <v/>
      </c>
      <c r="L210" s="51" t="str">
        <f t="shared" si="13"/>
        <v/>
      </c>
      <c r="M210" s="53" t="str">
        <f t="shared" si="14"/>
        <v/>
      </c>
      <c r="N210" t="str">
        <f>IF(N209="","",IF((N209+1)&lt;=Sheet1!$B$28,N209+1,""))</f>
        <v/>
      </c>
      <c r="O210" t="str">
        <f>IF(O209="","",IF((O209+1)&lt;=Sheet1!$B$28,O209+1,""))</f>
        <v/>
      </c>
      <c r="P210" t="str">
        <f>IF(P209="","",IF((P209+1)&lt;=Sheet1!$B$28,P209+1,""))</f>
        <v/>
      </c>
      <c r="Q210" t="str">
        <f>IF(Q209="","",IF((Q209+1)&lt;=Sheet1!$B$28,Q209+1,""))</f>
        <v/>
      </c>
      <c r="R210" t="str">
        <f>IF(R209="","",IF((R209+1)&lt;=Sheet1!$B$28,R209+1,""))</f>
        <v/>
      </c>
      <c r="S210" t="str">
        <f>IF(S209="","",IF((S209+1)&lt;=Sheet1!$B$28,S209+1,""))</f>
        <v/>
      </c>
      <c r="T210" t="str">
        <f>IF(T209="","",IF((T209+1)&lt;=Sheet1!$B$28,T209+1,""))</f>
        <v/>
      </c>
      <c r="U210" t="str">
        <f>IF(U209="","",IF((U209+1)&lt;=Sheet1!$B$28,U209+1,""))</f>
        <v/>
      </c>
      <c r="V210" t="str">
        <f>IF(V209="","",IF((V209+1)&lt;=Sheet1!$B$28,V209+1,""))</f>
        <v/>
      </c>
      <c r="W210" t="str">
        <f>IF(W209="","",IF((W209+1)&lt;=Sheet1!$B$28,W209+1,""))</f>
        <v/>
      </c>
      <c r="X210" t="str">
        <f>IF(X209="","",IF((X209+1)&lt;=Sheet1!$B$28,X209+1,""))</f>
        <v/>
      </c>
      <c r="Y210" t="str">
        <f>IF(Y209="","",IF((Y209+1)&lt;=Sheet1!$B$28,Y209+1,""))</f>
        <v/>
      </c>
      <c r="Z210" t="str">
        <f>IF(Z209="","",IF((Z209+1)&lt;=Sheet1!$B$28,Z209+1,""))</f>
        <v/>
      </c>
      <c r="AA210" t="str">
        <f>IF(AA209="","",IF((AA209+1)&lt;=Sheet1!$B$28,AA209+1,""))</f>
        <v/>
      </c>
      <c r="AB210" t="str">
        <f>IF(AB209="","",IF((AB209+1)&lt;=Sheet1!$B$28,AB209+1,""))</f>
        <v/>
      </c>
      <c r="AC210" t="str">
        <f>IF(AC209="","",IF((AC209+1)&lt;=Sheet1!$B$28,AC209+1,""))</f>
        <v/>
      </c>
      <c r="AD210" t="str">
        <f>IF(AD209="","",IF((AD209+1)&lt;=Sheet1!$B$28,AD209+1,""))</f>
        <v/>
      </c>
      <c r="AE210" t="str">
        <f>IF(AE209="","",IF((AE209+1)&lt;=Sheet1!$B$28,AE209+1,""))</f>
        <v/>
      </c>
      <c r="AF210" t="str">
        <f>IF(AF209="","",IF((AF209+1)&lt;=Sheet1!$B$28,AF209+1,""))</f>
        <v/>
      </c>
      <c r="AG210" t="str">
        <f>IF(AG209="","",IF((AG209+1)&lt;=Sheet1!$B$28,AG209+1,""))</f>
        <v/>
      </c>
      <c r="AH210" t="str">
        <f>IF(AH209="","",IF((AH209+1)&lt;=Sheet1!$B$28,AH209+1,""))</f>
        <v/>
      </c>
      <c r="AI210" t="str">
        <f>IF(AI209="","",IF((AI209+1)&lt;=Sheet1!$B$28,AI209+1,""))</f>
        <v/>
      </c>
      <c r="AJ210" t="str">
        <f>IF(AJ209="","",IF((AJ209+1)&lt;=Sheet1!$B$28,AJ209+1,""))</f>
        <v/>
      </c>
      <c r="AK210" t="str">
        <f>IF(AK209="","",IF((AK209+1)&lt;=Sheet1!$B$28,AK209+1,""))</f>
        <v/>
      </c>
      <c r="AL210" t="str">
        <f>IF(AL209="","",IF((AL209+1)&lt;=Sheet1!$B$28,AL209+1,""))</f>
        <v/>
      </c>
      <c r="AM210" t="str">
        <f>IF(AM209="","",IF((AM209+1)&lt;=Sheet1!$B$28,AM209+1,""))</f>
        <v/>
      </c>
      <c r="AN210" t="str">
        <f>IF(AN209="","",IF((AN209+1)&lt;=Sheet1!$B$28,AN209+1,""))</f>
        <v/>
      </c>
      <c r="AO210" t="str">
        <f>IF(AO209="","",IF((AO209+1)&lt;=Sheet1!$B$28,AO209+1,""))</f>
        <v/>
      </c>
      <c r="AP210" t="str">
        <f>IF(AP209="","",IF((AP209+1)&lt;=Sheet1!$B$28,AP209+1,""))</f>
        <v/>
      </c>
    </row>
    <row r="211" spans="1:42" x14ac:dyDescent="0.35">
      <c r="A211" t="str">
        <f>IF(A210="","",IF((A210+1)&lt;=Sheet1!$B$28,A210+1,""))</f>
        <v/>
      </c>
      <c r="B211" s="51" t="str">
        <f t="shared" si="15"/>
        <v/>
      </c>
      <c r="C211" s="52" t="str">
        <f>IFERROR(PPMT(IF(Sheet1!$B$30="نعم",VLOOKUP(Sheet1!$B$28,Sheet4!$I$3:$J$8,2,FALSE),VLOOKUP(Sheet1!$B$28,Sheet4!$L$3:$M$8,2,FALSE))/12,A211,Sheet1!$B$28,Sheet1!$B$39),"")</f>
        <v/>
      </c>
      <c r="D211" s="52" t="str">
        <f>IFERROR(IPMT(IF(Sheet1!$B$30="نعم",VLOOKUP(Sheet1!$B$28,Sheet4!$I$3:$J$8,2,FALSE),VLOOKUP(Sheet1!$B$28,Sheet4!$L$3:$M$8,2,FALSE))/12,A211,Sheet1!$B$28,Sheet1!$B$39),"")</f>
        <v/>
      </c>
      <c r="G211" s="52" t="str">
        <f t="shared" si="12"/>
        <v xml:space="preserve"> </v>
      </c>
      <c r="H211" t="str">
        <f>IF(H210="","",IF((H210+1)&lt;=Sheet1!$B$28,H210+1,""))</f>
        <v/>
      </c>
      <c r="I211" t="str">
        <f>IF(I210="","",IF((I210+1)&lt;=Sheet1!$B$28,I210+1,""))</f>
        <v/>
      </c>
      <c r="J211" t="str">
        <f>IF(J210="","",IF((J210+1)&lt;=Sheet1!$B$28,J210+1,""))</f>
        <v/>
      </c>
      <c r="K211" t="str">
        <f>IF(K210="","",IF((K210+1)&lt;=Sheet1!$B$28,K210+1,""))</f>
        <v/>
      </c>
      <c r="L211" s="51" t="str">
        <f t="shared" si="13"/>
        <v/>
      </c>
      <c r="M211" s="53" t="str">
        <f t="shared" si="14"/>
        <v/>
      </c>
      <c r="N211" t="str">
        <f>IF(N210="","",IF((N210+1)&lt;=Sheet1!$B$28,N210+1,""))</f>
        <v/>
      </c>
      <c r="O211" t="str">
        <f>IF(O210="","",IF((O210+1)&lt;=Sheet1!$B$28,O210+1,""))</f>
        <v/>
      </c>
      <c r="P211" t="str">
        <f>IF(P210="","",IF((P210+1)&lt;=Sheet1!$B$28,P210+1,""))</f>
        <v/>
      </c>
      <c r="Q211" t="str">
        <f>IF(Q210="","",IF((Q210+1)&lt;=Sheet1!$B$28,Q210+1,""))</f>
        <v/>
      </c>
      <c r="R211" t="str">
        <f>IF(R210="","",IF((R210+1)&lt;=Sheet1!$B$28,R210+1,""))</f>
        <v/>
      </c>
      <c r="S211" t="str">
        <f>IF(S210="","",IF((S210+1)&lt;=Sheet1!$B$28,S210+1,""))</f>
        <v/>
      </c>
      <c r="T211" t="str">
        <f>IF(T210="","",IF((T210+1)&lt;=Sheet1!$B$28,T210+1,""))</f>
        <v/>
      </c>
      <c r="U211" t="str">
        <f>IF(U210="","",IF((U210+1)&lt;=Sheet1!$B$28,U210+1,""))</f>
        <v/>
      </c>
      <c r="V211" t="str">
        <f>IF(V210="","",IF((V210+1)&lt;=Sheet1!$B$28,V210+1,""))</f>
        <v/>
      </c>
      <c r="W211" t="str">
        <f>IF(W210="","",IF((W210+1)&lt;=Sheet1!$B$28,W210+1,""))</f>
        <v/>
      </c>
      <c r="X211" t="str">
        <f>IF(X210="","",IF((X210+1)&lt;=Sheet1!$B$28,X210+1,""))</f>
        <v/>
      </c>
      <c r="Y211" t="str">
        <f>IF(Y210="","",IF((Y210+1)&lt;=Sheet1!$B$28,Y210+1,""))</f>
        <v/>
      </c>
      <c r="Z211" t="str">
        <f>IF(Z210="","",IF((Z210+1)&lt;=Sheet1!$B$28,Z210+1,""))</f>
        <v/>
      </c>
      <c r="AA211" t="str">
        <f>IF(AA210="","",IF((AA210+1)&lt;=Sheet1!$B$28,AA210+1,""))</f>
        <v/>
      </c>
      <c r="AB211" t="str">
        <f>IF(AB210="","",IF((AB210+1)&lt;=Sheet1!$B$28,AB210+1,""))</f>
        <v/>
      </c>
      <c r="AC211" t="str">
        <f>IF(AC210="","",IF((AC210+1)&lt;=Sheet1!$B$28,AC210+1,""))</f>
        <v/>
      </c>
      <c r="AD211" t="str">
        <f>IF(AD210="","",IF((AD210+1)&lt;=Sheet1!$B$28,AD210+1,""))</f>
        <v/>
      </c>
      <c r="AE211" t="str">
        <f>IF(AE210="","",IF((AE210+1)&lt;=Sheet1!$B$28,AE210+1,""))</f>
        <v/>
      </c>
      <c r="AF211" t="str">
        <f>IF(AF210="","",IF((AF210+1)&lt;=Sheet1!$B$28,AF210+1,""))</f>
        <v/>
      </c>
      <c r="AG211" t="str">
        <f>IF(AG210="","",IF((AG210+1)&lt;=Sheet1!$B$28,AG210+1,""))</f>
        <v/>
      </c>
      <c r="AH211" t="str">
        <f>IF(AH210="","",IF((AH210+1)&lt;=Sheet1!$B$28,AH210+1,""))</f>
        <v/>
      </c>
      <c r="AI211" t="str">
        <f>IF(AI210="","",IF((AI210+1)&lt;=Sheet1!$B$28,AI210+1,""))</f>
        <v/>
      </c>
      <c r="AJ211" t="str">
        <f>IF(AJ210="","",IF((AJ210+1)&lt;=Sheet1!$B$28,AJ210+1,""))</f>
        <v/>
      </c>
      <c r="AK211" t="str">
        <f>IF(AK210="","",IF((AK210+1)&lt;=Sheet1!$B$28,AK210+1,""))</f>
        <v/>
      </c>
      <c r="AL211" t="str">
        <f>IF(AL210="","",IF((AL210+1)&lt;=Sheet1!$B$28,AL210+1,""))</f>
        <v/>
      </c>
      <c r="AM211" t="str">
        <f>IF(AM210="","",IF((AM210+1)&lt;=Sheet1!$B$28,AM210+1,""))</f>
        <v/>
      </c>
      <c r="AN211" t="str">
        <f>IF(AN210="","",IF((AN210+1)&lt;=Sheet1!$B$28,AN210+1,""))</f>
        <v/>
      </c>
      <c r="AO211" t="str">
        <f>IF(AO210="","",IF((AO210+1)&lt;=Sheet1!$B$28,AO210+1,""))</f>
        <v/>
      </c>
      <c r="AP211" t="str">
        <f>IF(AP210="","",IF((AP210+1)&lt;=Sheet1!$B$28,AP210+1,""))</f>
        <v/>
      </c>
    </row>
    <row r="212" spans="1:42" x14ac:dyDescent="0.35">
      <c r="A212" t="str">
        <f>IF(A211="","",IF((A211+1)&lt;=Sheet1!$B$28,A211+1,""))</f>
        <v/>
      </c>
      <c r="B212" s="51" t="str">
        <f t="shared" si="15"/>
        <v/>
      </c>
      <c r="C212" s="52" t="str">
        <f>IFERROR(PPMT(IF(Sheet1!$B$30="نعم",VLOOKUP(Sheet1!$B$28,Sheet4!$I$3:$J$8,2,FALSE),VLOOKUP(Sheet1!$B$28,Sheet4!$L$3:$M$8,2,FALSE))/12,A212,Sheet1!$B$28,Sheet1!$B$39),"")</f>
        <v/>
      </c>
      <c r="D212" s="52" t="str">
        <f>IFERROR(IPMT(IF(Sheet1!$B$30="نعم",VLOOKUP(Sheet1!$B$28,Sheet4!$I$3:$J$8,2,FALSE),VLOOKUP(Sheet1!$B$28,Sheet4!$L$3:$M$8,2,FALSE))/12,A212,Sheet1!$B$28,Sheet1!$B$39),"")</f>
        <v/>
      </c>
      <c r="G212" s="52" t="str">
        <f t="shared" si="12"/>
        <v xml:space="preserve"> </v>
      </c>
      <c r="H212" t="str">
        <f>IF(H211="","",IF((H211+1)&lt;=Sheet1!$B$28,H211+1,""))</f>
        <v/>
      </c>
      <c r="I212" t="str">
        <f>IF(I211="","",IF((I211+1)&lt;=Sheet1!$B$28,I211+1,""))</f>
        <v/>
      </c>
      <c r="J212" t="str">
        <f>IF(J211="","",IF((J211+1)&lt;=Sheet1!$B$28,J211+1,""))</f>
        <v/>
      </c>
      <c r="K212" t="str">
        <f>IF(K211="","",IF((K211+1)&lt;=Sheet1!$B$28,K211+1,""))</f>
        <v/>
      </c>
      <c r="L212" s="51" t="str">
        <f t="shared" si="13"/>
        <v/>
      </c>
      <c r="M212" s="53" t="str">
        <f t="shared" si="14"/>
        <v/>
      </c>
      <c r="N212" t="str">
        <f>IF(N211="","",IF((N211+1)&lt;=Sheet1!$B$28,N211+1,""))</f>
        <v/>
      </c>
      <c r="O212" t="str">
        <f>IF(O211="","",IF((O211+1)&lt;=Sheet1!$B$28,O211+1,""))</f>
        <v/>
      </c>
      <c r="P212" t="str">
        <f>IF(P211="","",IF((P211+1)&lt;=Sheet1!$B$28,P211+1,""))</f>
        <v/>
      </c>
      <c r="Q212" t="str">
        <f>IF(Q211="","",IF((Q211+1)&lt;=Sheet1!$B$28,Q211+1,""))</f>
        <v/>
      </c>
      <c r="R212" t="str">
        <f>IF(R211="","",IF((R211+1)&lt;=Sheet1!$B$28,R211+1,""))</f>
        <v/>
      </c>
      <c r="S212" t="str">
        <f>IF(S211="","",IF((S211+1)&lt;=Sheet1!$B$28,S211+1,""))</f>
        <v/>
      </c>
      <c r="T212" t="str">
        <f>IF(T211="","",IF((T211+1)&lt;=Sheet1!$B$28,T211+1,""))</f>
        <v/>
      </c>
      <c r="U212" t="str">
        <f>IF(U211="","",IF((U211+1)&lt;=Sheet1!$B$28,U211+1,""))</f>
        <v/>
      </c>
      <c r="V212" t="str">
        <f>IF(V211="","",IF((V211+1)&lt;=Sheet1!$B$28,V211+1,""))</f>
        <v/>
      </c>
      <c r="W212" t="str">
        <f>IF(W211="","",IF((W211+1)&lt;=Sheet1!$B$28,W211+1,""))</f>
        <v/>
      </c>
      <c r="X212" t="str">
        <f>IF(X211="","",IF((X211+1)&lt;=Sheet1!$B$28,X211+1,""))</f>
        <v/>
      </c>
      <c r="Y212" t="str">
        <f>IF(Y211="","",IF((Y211+1)&lt;=Sheet1!$B$28,Y211+1,""))</f>
        <v/>
      </c>
      <c r="Z212" t="str">
        <f>IF(Z211="","",IF((Z211+1)&lt;=Sheet1!$B$28,Z211+1,""))</f>
        <v/>
      </c>
      <c r="AA212" t="str">
        <f>IF(AA211="","",IF((AA211+1)&lt;=Sheet1!$B$28,AA211+1,""))</f>
        <v/>
      </c>
      <c r="AB212" t="str">
        <f>IF(AB211="","",IF((AB211+1)&lt;=Sheet1!$B$28,AB211+1,""))</f>
        <v/>
      </c>
      <c r="AC212" t="str">
        <f>IF(AC211="","",IF((AC211+1)&lt;=Sheet1!$B$28,AC211+1,""))</f>
        <v/>
      </c>
      <c r="AD212" t="str">
        <f>IF(AD211="","",IF((AD211+1)&lt;=Sheet1!$B$28,AD211+1,""))</f>
        <v/>
      </c>
      <c r="AE212" t="str">
        <f>IF(AE211="","",IF((AE211+1)&lt;=Sheet1!$B$28,AE211+1,""))</f>
        <v/>
      </c>
      <c r="AF212" t="str">
        <f>IF(AF211="","",IF((AF211+1)&lt;=Sheet1!$B$28,AF211+1,""))</f>
        <v/>
      </c>
      <c r="AG212" t="str">
        <f>IF(AG211="","",IF((AG211+1)&lt;=Sheet1!$B$28,AG211+1,""))</f>
        <v/>
      </c>
      <c r="AH212" t="str">
        <f>IF(AH211="","",IF((AH211+1)&lt;=Sheet1!$B$28,AH211+1,""))</f>
        <v/>
      </c>
      <c r="AI212" t="str">
        <f>IF(AI211="","",IF((AI211+1)&lt;=Sheet1!$B$28,AI211+1,""))</f>
        <v/>
      </c>
      <c r="AJ212" t="str">
        <f>IF(AJ211="","",IF((AJ211+1)&lt;=Sheet1!$B$28,AJ211+1,""))</f>
        <v/>
      </c>
      <c r="AK212" t="str">
        <f>IF(AK211="","",IF((AK211+1)&lt;=Sheet1!$B$28,AK211+1,""))</f>
        <v/>
      </c>
      <c r="AL212" t="str">
        <f>IF(AL211="","",IF((AL211+1)&lt;=Sheet1!$B$28,AL211+1,""))</f>
        <v/>
      </c>
      <c r="AM212" t="str">
        <f>IF(AM211="","",IF((AM211+1)&lt;=Sheet1!$B$28,AM211+1,""))</f>
        <v/>
      </c>
      <c r="AN212" t="str">
        <f>IF(AN211="","",IF((AN211+1)&lt;=Sheet1!$B$28,AN211+1,""))</f>
        <v/>
      </c>
      <c r="AO212" t="str">
        <f>IF(AO211="","",IF((AO211+1)&lt;=Sheet1!$B$28,AO211+1,""))</f>
        <v/>
      </c>
      <c r="AP212" t="str">
        <f>IF(AP211="","",IF((AP211+1)&lt;=Sheet1!$B$28,AP211+1,""))</f>
        <v/>
      </c>
    </row>
    <row r="213" spans="1:42" x14ac:dyDescent="0.35">
      <c r="A213" t="str">
        <f>IF(A212="","",IF((A212+1)&lt;=Sheet1!$B$28,A212+1,""))</f>
        <v/>
      </c>
      <c r="B213" s="51" t="str">
        <f t="shared" si="15"/>
        <v/>
      </c>
      <c r="C213" s="52" t="str">
        <f>IFERROR(PPMT(IF(Sheet1!$B$30="نعم",VLOOKUP(Sheet1!$B$28,Sheet4!$I$3:$J$8,2,FALSE),VLOOKUP(Sheet1!$B$28,Sheet4!$L$3:$M$8,2,FALSE))/12,A213,Sheet1!$B$28,Sheet1!$B$39),"")</f>
        <v/>
      </c>
      <c r="D213" t="str">
        <f>IF(D212="","",IF((D212+1)&lt;=Sheet1!$B$28,D212+1,""))</f>
        <v/>
      </c>
      <c r="G213" s="52" t="str">
        <f t="shared" si="12"/>
        <v xml:space="preserve"> </v>
      </c>
      <c r="H213" t="str">
        <f>IF(H212="","",IF((H212+1)&lt;=Sheet1!$B$28,H212+1,""))</f>
        <v/>
      </c>
      <c r="I213" t="str">
        <f>IF(I212="","",IF((I212+1)&lt;=Sheet1!$B$28,I212+1,""))</f>
        <v/>
      </c>
      <c r="J213" t="str">
        <f>IF(J212="","",IF((J212+1)&lt;=Sheet1!$B$28,J212+1,""))</f>
        <v/>
      </c>
      <c r="K213" t="str">
        <f>IF(K212="","",IF((K212+1)&lt;=Sheet1!$B$28,K212+1,""))</f>
        <v/>
      </c>
      <c r="L213" s="51" t="str">
        <f t="shared" si="13"/>
        <v/>
      </c>
      <c r="M213" s="53" t="str">
        <f t="shared" si="14"/>
        <v/>
      </c>
      <c r="N213" t="str">
        <f>IF(N212="","",IF((N212+1)&lt;=Sheet1!$B$28,N212+1,""))</f>
        <v/>
      </c>
      <c r="O213" t="str">
        <f>IF(O212="","",IF((O212+1)&lt;=Sheet1!$B$28,O212+1,""))</f>
        <v/>
      </c>
      <c r="P213" t="str">
        <f>IF(P212="","",IF((P212+1)&lt;=Sheet1!$B$28,P212+1,""))</f>
        <v/>
      </c>
      <c r="Q213" t="str">
        <f>IF(Q212="","",IF((Q212+1)&lt;=Sheet1!$B$28,Q212+1,""))</f>
        <v/>
      </c>
      <c r="R213" t="str">
        <f>IF(R212="","",IF((R212+1)&lt;=Sheet1!$B$28,R212+1,""))</f>
        <v/>
      </c>
      <c r="S213" t="str">
        <f>IF(S212="","",IF((S212+1)&lt;=Sheet1!$B$28,S212+1,""))</f>
        <v/>
      </c>
      <c r="T213" t="str">
        <f>IF(T212="","",IF((T212+1)&lt;=Sheet1!$B$28,T212+1,""))</f>
        <v/>
      </c>
      <c r="U213" t="str">
        <f>IF(U212="","",IF((U212+1)&lt;=Sheet1!$B$28,U212+1,""))</f>
        <v/>
      </c>
      <c r="V213" t="str">
        <f>IF(V212="","",IF((V212+1)&lt;=Sheet1!$B$28,V212+1,""))</f>
        <v/>
      </c>
      <c r="W213" t="str">
        <f>IF(W212="","",IF((W212+1)&lt;=Sheet1!$B$28,W212+1,""))</f>
        <v/>
      </c>
      <c r="X213" t="str">
        <f>IF(X212="","",IF((X212+1)&lt;=Sheet1!$B$28,X212+1,""))</f>
        <v/>
      </c>
      <c r="Y213" t="str">
        <f>IF(Y212="","",IF((Y212+1)&lt;=Sheet1!$B$28,Y212+1,""))</f>
        <v/>
      </c>
      <c r="Z213" t="str">
        <f>IF(Z212="","",IF((Z212+1)&lt;=Sheet1!$B$28,Z212+1,""))</f>
        <v/>
      </c>
      <c r="AA213" t="str">
        <f>IF(AA212="","",IF((AA212+1)&lt;=Sheet1!$B$28,AA212+1,""))</f>
        <v/>
      </c>
      <c r="AB213" t="str">
        <f>IF(AB212="","",IF((AB212+1)&lt;=Sheet1!$B$28,AB212+1,""))</f>
        <v/>
      </c>
      <c r="AC213" t="str">
        <f>IF(AC212="","",IF((AC212+1)&lt;=Sheet1!$B$28,AC212+1,""))</f>
        <v/>
      </c>
      <c r="AD213" t="str">
        <f>IF(AD212="","",IF((AD212+1)&lt;=Sheet1!$B$28,AD212+1,""))</f>
        <v/>
      </c>
      <c r="AE213" t="str">
        <f>IF(AE212="","",IF((AE212+1)&lt;=Sheet1!$B$28,AE212+1,""))</f>
        <v/>
      </c>
      <c r="AF213" t="str">
        <f>IF(AF212="","",IF((AF212+1)&lt;=Sheet1!$B$28,AF212+1,""))</f>
        <v/>
      </c>
      <c r="AG213" t="str">
        <f>IF(AG212="","",IF((AG212+1)&lt;=Sheet1!$B$28,AG212+1,""))</f>
        <v/>
      </c>
      <c r="AH213" t="str">
        <f>IF(AH212="","",IF((AH212+1)&lt;=Sheet1!$B$28,AH212+1,""))</f>
        <v/>
      </c>
      <c r="AI213" t="str">
        <f>IF(AI212="","",IF((AI212+1)&lt;=Sheet1!$B$28,AI212+1,""))</f>
        <v/>
      </c>
      <c r="AJ213" t="str">
        <f>IF(AJ212="","",IF((AJ212+1)&lt;=Sheet1!$B$28,AJ212+1,""))</f>
        <v/>
      </c>
      <c r="AK213" t="str">
        <f>IF(AK212="","",IF((AK212+1)&lt;=Sheet1!$B$28,AK212+1,""))</f>
        <v/>
      </c>
      <c r="AL213" t="str">
        <f>IF(AL212="","",IF((AL212+1)&lt;=Sheet1!$B$28,AL212+1,""))</f>
        <v/>
      </c>
      <c r="AM213" t="str">
        <f>IF(AM212="","",IF((AM212+1)&lt;=Sheet1!$B$28,AM212+1,""))</f>
        <v/>
      </c>
      <c r="AN213" t="str">
        <f>IF(AN212="","",IF((AN212+1)&lt;=Sheet1!$B$28,AN212+1,""))</f>
        <v/>
      </c>
      <c r="AO213" t="str">
        <f>IF(AO212="","",IF((AO212+1)&lt;=Sheet1!$B$28,AO212+1,""))</f>
        <v/>
      </c>
      <c r="AP213" t="str">
        <f>IF(AP212="","",IF((AP212+1)&lt;=Sheet1!$B$28,AP212+1,""))</f>
        <v/>
      </c>
    </row>
    <row r="214" spans="1:42" x14ac:dyDescent="0.35">
      <c r="A214" t="str">
        <f>IF(A213="","",IF((A213+1)&lt;=Sheet1!$B$28,A213+1,""))</f>
        <v/>
      </c>
      <c r="B214" s="51" t="str">
        <f t="shared" si="15"/>
        <v/>
      </c>
      <c r="C214" s="52" t="str">
        <f>IFERROR(PPMT(IF(Sheet1!$B$30="نعم",VLOOKUP(Sheet1!$B$28,Sheet4!$I$3:$J$8,2,FALSE),VLOOKUP(Sheet1!$B$28,Sheet4!$L$3:$M$8,2,FALSE))/12,A214,Sheet1!$B$28,Sheet1!$B$39),"")</f>
        <v/>
      </c>
      <c r="D214" s="52" t="str">
        <f>IFERROR(IPMT(IF(Sheet1!$B$30="نعم",VLOOKUP(Sheet1!$B$28,Sheet4!$I$3:$J$8,2,FALSE),VLOOKUP(Sheet1!$B$28,Sheet4!$L$3:$M$8,2,FALSE))/12,A214,Sheet1!$B$28,Sheet1!$B$39),"")</f>
        <v/>
      </c>
      <c r="G214" s="52" t="str">
        <f t="shared" si="12"/>
        <v xml:space="preserve"> </v>
      </c>
      <c r="H214" t="str">
        <f>IF(H213="","",IF((H213+1)&lt;=Sheet1!$B$28,H213+1,""))</f>
        <v/>
      </c>
      <c r="I214" t="str">
        <f>IF(I213="","",IF((I213+1)&lt;=Sheet1!$B$28,I213+1,""))</f>
        <v/>
      </c>
      <c r="J214" t="str">
        <f>IF(J213="","",IF((J213+1)&lt;=Sheet1!$B$28,J213+1,""))</f>
        <v/>
      </c>
      <c r="K214" t="str">
        <f>IF(K213="","",IF((K213+1)&lt;=Sheet1!$B$28,K213+1,""))</f>
        <v/>
      </c>
      <c r="L214" s="51" t="str">
        <f t="shared" si="13"/>
        <v/>
      </c>
      <c r="M214" s="53" t="str">
        <f t="shared" si="14"/>
        <v/>
      </c>
      <c r="N214" t="str">
        <f>IF(N213="","",IF((N213+1)&lt;=Sheet1!$B$28,N213+1,""))</f>
        <v/>
      </c>
      <c r="O214" t="str">
        <f>IF(O213="","",IF((O213+1)&lt;=Sheet1!$B$28,O213+1,""))</f>
        <v/>
      </c>
      <c r="P214" t="str">
        <f>IF(P213="","",IF((P213+1)&lt;=Sheet1!$B$28,P213+1,""))</f>
        <v/>
      </c>
      <c r="Q214" t="str">
        <f>IF(Q213="","",IF((Q213+1)&lt;=Sheet1!$B$28,Q213+1,""))</f>
        <v/>
      </c>
      <c r="R214" t="str">
        <f>IF(R213="","",IF((R213+1)&lt;=Sheet1!$B$28,R213+1,""))</f>
        <v/>
      </c>
      <c r="S214" t="str">
        <f>IF(S213="","",IF((S213+1)&lt;=Sheet1!$B$28,S213+1,""))</f>
        <v/>
      </c>
      <c r="T214" t="str">
        <f>IF(T213="","",IF((T213+1)&lt;=Sheet1!$B$28,T213+1,""))</f>
        <v/>
      </c>
      <c r="U214" t="str">
        <f>IF(U213="","",IF((U213+1)&lt;=Sheet1!$B$28,U213+1,""))</f>
        <v/>
      </c>
      <c r="V214" t="str">
        <f>IF(V213="","",IF((V213+1)&lt;=Sheet1!$B$28,V213+1,""))</f>
        <v/>
      </c>
      <c r="W214" t="str">
        <f>IF(W213="","",IF((W213+1)&lt;=Sheet1!$B$28,W213+1,""))</f>
        <v/>
      </c>
      <c r="X214" t="str">
        <f>IF(X213="","",IF((X213+1)&lt;=Sheet1!$B$28,X213+1,""))</f>
        <v/>
      </c>
      <c r="Y214" t="str">
        <f>IF(Y213="","",IF((Y213+1)&lt;=Sheet1!$B$28,Y213+1,""))</f>
        <v/>
      </c>
      <c r="Z214" t="str">
        <f>IF(Z213="","",IF((Z213+1)&lt;=Sheet1!$B$28,Z213+1,""))</f>
        <v/>
      </c>
      <c r="AA214" t="str">
        <f>IF(AA213="","",IF((AA213+1)&lt;=Sheet1!$B$28,AA213+1,""))</f>
        <v/>
      </c>
      <c r="AB214" t="str">
        <f>IF(AB213="","",IF((AB213+1)&lt;=Sheet1!$B$28,AB213+1,""))</f>
        <v/>
      </c>
      <c r="AC214" t="str">
        <f>IF(AC213="","",IF((AC213+1)&lt;=Sheet1!$B$28,AC213+1,""))</f>
        <v/>
      </c>
      <c r="AD214" t="str">
        <f>IF(AD213="","",IF((AD213+1)&lt;=Sheet1!$B$28,AD213+1,""))</f>
        <v/>
      </c>
      <c r="AE214" t="str">
        <f>IF(AE213="","",IF((AE213+1)&lt;=Sheet1!$B$28,AE213+1,""))</f>
        <v/>
      </c>
      <c r="AF214" t="str">
        <f>IF(AF213="","",IF((AF213+1)&lt;=Sheet1!$B$28,AF213+1,""))</f>
        <v/>
      </c>
      <c r="AG214" t="str">
        <f>IF(AG213="","",IF((AG213+1)&lt;=Sheet1!$B$28,AG213+1,""))</f>
        <v/>
      </c>
      <c r="AH214" t="str">
        <f>IF(AH213="","",IF((AH213+1)&lt;=Sheet1!$B$28,AH213+1,""))</f>
        <v/>
      </c>
      <c r="AI214" t="str">
        <f>IF(AI213="","",IF((AI213+1)&lt;=Sheet1!$B$28,AI213+1,""))</f>
        <v/>
      </c>
      <c r="AJ214" t="str">
        <f>IF(AJ213="","",IF((AJ213+1)&lt;=Sheet1!$B$28,AJ213+1,""))</f>
        <v/>
      </c>
      <c r="AK214" t="str">
        <f>IF(AK213="","",IF((AK213+1)&lt;=Sheet1!$B$28,AK213+1,""))</f>
        <v/>
      </c>
      <c r="AL214" t="str">
        <f>IF(AL213="","",IF((AL213+1)&lt;=Sheet1!$B$28,AL213+1,""))</f>
        <v/>
      </c>
      <c r="AM214" t="str">
        <f>IF(AM213="","",IF((AM213+1)&lt;=Sheet1!$B$28,AM213+1,""))</f>
        <v/>
      </c>
      <c r="AN214" t="str">
        <f>IF(AN213="","",IF((AN213+1)&lt;=Sheet1!$B$28,AN213+1,""))</f>
        <v/>
      </c>
      <c r="AO214" t="str">
        <f>IF(AO213="","",IF((AO213+1)&lt;=Sheet1!$B$28,AO213+1,""))</f>
        <v/>
      </c>
      <c r="AP214" t="str">
        <f>IF(AP213="","",IF((AP213+1)&lt;=Sheet1!$B$28,AP213+1,""))</f>
        <v/>
      </c>
    </row>
    <row r="215" spans="1:42" x14ac:dyDescent="0.35">
      <c r="A215" t="str">
        <f>IF(A214="","",IF((A214+1)&lt;=Sheet1!$B$28,A214+1,""))</f>
        <v/>
      </c>
      <c r="B215" s="51" t="str">
        <f t="shared" si="15"/>
        <v/>
      </c>
      <c r="C215" s="52" t="str">
        <f>IFERROR(PPMT(IF(Sheet1!$B$30="نعم",VLOOKUP(Sheet1!$B$28,Sheet4!$I$3:$J$8,2,FALSE),VLOOKUP(Sheet1!$B$28,Sheet4!$L$3:$M$8,2,FALSE))/12,A215,Sheet1!$B$28,Sheet1!$B$39),"")</f>
        <v/>
      </c>
      <c r="D215" s="52" t="str">
        <f>IFERROR(IPMT(IF(Sheet1!$B$30="نعم",VLOOKUP(Sheet1!$B$28,Sheet4!$I$3:$J$8,2,FALSE),VLOOKUP(Sheet1!$B$28,Sheet4!$L$3:$M$8,2,FALSE))/12,A215,Sheet1!$B$28,Sheet1!$B$39),"")</f>
        <v/>
      </c>
      <c r="G215" s="52" t="str">
        <f t="shared" si="12"/>
        <v xml:space="preserve"> </v>
      </c>
      <c r="H215" t="str">
        <f>IF(H214="","",IF((H214+1)&lt;=Sheet1!$B$28,H214+1,""))</f>
        <v/>
      </c>
      <c r="I215" t="str">
        <f>IF(I214="","",IF((I214+1)&lt;=Sheet1!$B$28,I214+1,""))</f>
        <v/>
      </c>
      <c r="J215" t="str">
        <f>IF(J214="","",IF((J214+1)&lt;=Sheet1!$B$28,J214+1,""))</f>
        <v/>
      </c>
      <c r="K215" t="str">
        <f>IF(K214="","",IF((K214+1)&lt;=Sheet1!$B$28,K214+1,""))</f>
        <v/>
      </c>
      <c r="L215" s="51" t="str">
        <f t="shared" si="13"/>
        <v/>
      </c>
      <c r="M215" s="53" t="str">
        <f t="shared" si="14"/>
        <v/>
      </c>
      <c r="N215" t="str">
        <f>IF(N214="","",IF((N214+1)&lt;=Sheet1!$B$28,N214+1,""))</f>
        <v/>
      </c>
      <c r="O215" t="str">
        <f>IF(O214="","",IF((O214+1)&lt;=Sheet1!$B$28,O214+1,""))</f>
        <v/>
      </c>
      <c r="P215" t="str">
        <f>IF(P214="","",IF((P214+1)&lt;=Sheet1!$B$28,P214+1,""))</f>
        <v/>
      </c>
      <c r="Q215" t="str">
        <f>IF(Q214="","",IF((Q214+1)&lt;=Sheet1!$B$28,Q214+1,""))</f>
        <v/>
      </c>
      <c r="R215" t="str">
        <f>IF(R214="","",IF((R214+1)&lt;=Sheet1!$B$28,R214+1,""))</f>
        <v/>
      </c>
      <c r="S215" t="str">
        <f>IF(S214="","",IF((S214+1)&lt;=Sheet1!$B$28,S214+1,""))</f>
        <v/>
      </c>
      <c r="T215" t="str">
        <f>IF(T214="","",IF((T214+1)&lt;=Sheet1!$B$28,T214+1,""))</f>
        <v/>
      </c>
      <c r="U215" t="str">
        <f>IF(U214="","",IF((U214+1)&lt;=Sheet1!$B$28,U214+1,""))</f>
        <v/>
      </c>
      <c r="V215" t="str">
        <f>IF(V214="","",IF((V214+1)&lt;=Sheet1!$B$28,V214+1,""))</f>
        <v/>
      </c>
      <c r="W215" t="str">
        <f>IF(W214="","",IF((W214+1)&lt;=Sheet1!$B$28,W214+1,""))</f>
        <v/>
      </c>
      <c r="X215" t="str">
        <f>IF(X214="","",IF((X214+1)&lt;=Sheet1!$B$28,X214+1,""))</f>
        <v/>
      </c>
      <c r="Y215" t="str">
        <f>IF(Y214="","",IF((Y214+1)&lt;=Sheet1!$B$28,Y214+1,""))</f>
        <v/>
      </c>
      <c r="Z215" t="str">
        <f>IF(Z214="","",IF((Z214+1)&lt;=Sheet1!$B$28,Z214+1,""))</f>
        <v/>
      </c>
      <c r="AA215" t="str">
        <f>IF(AA214="","",IF((AA214+1)&lt;=Sheet1!$B$28,AA214+1,""))</f>
        <v/>
      </c>
      <c r="AB215" t="str">
        <f>IF(AB214="","",IF((AB214+1)&lt;=Sheet1!$B$28,AB214+1,""))</f>
        <v/>
      </c>
      <c r="AC215" t="str">
        <f>IF(AC214="","",IF((AC214+1)&lt;=Sheet1!$B$28,AC214+1,""))</f>
        <v/>
      </c>
      <c r="AD215" t="str">
        <f>IF(AD214="","",IF((AD214+1)&lt;=Sheet1!$B$28,AD214+1,""))</f>
        <v/>
      </c>
      <c r="AE215" t="str">
        <f>IF(AE214="","",IF((AE214+1)&lt;=Sheet1!$B$28,AE214+1,""))</f>
        <v/>
      </c>
      <c r="AF215" t="str">
        <f>IF(AF214="","",IF((AF214+1)&lt;=Sheet1!$B$28,AF214+1,""))</f>
        <v/>
      </c>
      <c r="AG215" t="str">
        <f>IF(AG214="","",IF((AG214+1)&lt;=Sheet1!$B$28,AG214+1,""))</f>
        <v/>
      </c>
      <c r="AH215" t="str">
        <f>IF(AH214="","",IF((AH214+1)&lt;=Sheet1!$B$28,AH214+1,""))</f>
        <v/>
      </c>
      <c r="AI215" t="str">
        <f>IF(AI214="","",IF((AI214+1)&lt;=Sheet1!$B$28,AI214+1,""))</f>
        <v/>
      </c>
      <c r="AJ215" t="str">
        <f>IF(AJ214="","",IF((AJ214+1)&lt;=Sheet1!$B$28,AJ214+1,""))</f>
        <v/>
      </c>
      <c r="AK215" t="str">
        <f>IF(AK214="","",IF((AK214+1)&lt;=Sheet1!$B$28,AK214+1,""))</f>
        <v/>
      </c>
      <c r="AL215" t="str">
        <f>IF(AL214="","",IF((AL214+1)&lt;=Sheet1!$B$28,AL214+1,""))</f>
        <v/>
      </c>
      <c r="AM215" t="str">
        <f>IF(AM214="","",IF((AM214+1)&lt;=Sheet1!$B$28,AM214+1,""))</f>
        <v/>
      </c>
      <c r="AN215" t="str">
        <f>IF(AN214="","",IF((AN214+1)&lt;=Sheet1!$B$28,AN214+1,""))</f>
        <v/>
      </c>
      <c r="AO215" t="str">
        <f>IF(AO214="","",IF((AO214+1)&lt;=Sheet1!$B$28,AO214+1,""))</f>
        <v/>
      </c>
      <c r="AP215" t="str">
        <f>IF(AP214="","",IF((AP214+1)&lt;=Sheet1!$B$28,AP214+1,""))</f>
        <v/>
      </c>
    </row>
    <row r="216" spans="1:42" x14ac:dyDescent="0.35">
      <c r="A216" t="str">
        <f>IF(A215="","",IF((A215+1)&lt;=Sheet1!$B$28,A215+1,""))</f>
        <v/>
      </c>
      <c r="B216" s="51" t="str">
        <f t="shared" si="15"/>
        <v/>
      </c>
      <c r="C216" s="52" t="str">
        <f>IFERROR(PPMT(IF(Sheet1!$B$30="نعم",VLOOKUP(Sheet1!$B$28,Sheet4!$I$3:$J$8,2,FALSE),VLOOKUP(Sheet1!$B$28,Sheet4!$L$3:$M$8,2,FALSE))/12,A216,Sheet1!$B$28,Sheet1!$B$39),"")</f>
        <v/>
      </c>
      <c r="D216" s="52" t="str">
        <f>IFERROR(IPMT(IF(Sheet1!$B$30="نعم",VLOOKUP(Sheet1!$B$28,Sheet4!$I$3:$J$8,2,FALSE),VLOOKUP(Sheet1!$B$28,Sheet4!$L$3:$M$8,2,FALSE))/12,A216,Sheet1!$B$28,Sheet1!$B$39),"")</f>
        <v/>
      </c>
      <c r="G216" s="52" t="str">
        <f t="shared" si="12"/>
        <v xml:space="preserve"> </v>
      </c>
      <c r="H216" t="str">
        <f>IF(H215="","",IF((H215+1)&lt;=Sheet1!$B$28,H215+1,""))</f>
        <v/>
      </c>
      <c r="I216" t="str">
        <f>IF(I215="","",IF((I215+1)&lt;=Sheet1!$B$28,I215+1,""))</f>
        <v/>
      </c>
      <c r="J216" t="str">
        <f>IF(J215="","",IF((J215+1)&lt;=Sheet1!$B$28,J215+1,""))</f>
        <v/>
      </c>
      <c r="K216" t="str">
        <f>IF(K215="","",IF((K215+1)&lt;=Sheet1!$B$28,K215+1,""))</f>
        <v/>
      </c>
      <c r="L216" s="51" t="str">
        <f t="shared" si="13"/>
        <v/>
      </c>
      <c r="M216" s="53" t="str">
        <f t="shared" si="14"/>
        <v/>
      </c>
      <c r="N216" t="str">
        <f>IF(N215="","",IF((N215+1)&lt;=Sheet1!$B$28,N215+1,""))</f>
        <v/>
      </c>
      <c r="O216" t="str">
        <f>IF(O215="","",IF((O215+1)&lt;=Sheet1!$B$28,O215+1,""))</f>
        <v/>
      </c>
      <c r="P216" t="str">
        <f>IF(P215="","",IF((P215+1)&lt;=Sheet1!$B$28,P215+1,""))</f>
        <v/>
      </c>
      <c r="Q216" t="str">
        <f>IF(Q215="","",IF((Q215+1)&lt;=Sheet1!$B$28,Q215+1,""))</f>
        <v/>
      </c>
      <c r="R216" t="str">
        <f>IF(R215="","",IF((R215+1)&lt;=Sheet1!$B$28,R215+1,""))</f>
        <v/>
      </c>
      <c r="S216" t="str">
        <f>IF(S215="","",IF((S215+1)&lt;=Sheet1!$B$28,S215+1,""))</f>
        <v/>
      </c>
      <c r="T216" t="str">
        <f>IF(T215="","",IF((T215+1)&lt;=Sheet1!$B$28,T215+1,""))</f>
        <v/>
      </c>
      <c r="U216" t="str">
        <f>IF(U215="","",IF((U215+1)&lt;=Sheet1!$B$28,U215+1,""))</f>
        <v/>
      </c>
      <c r="V216" t="str">
        <f>IF(V215="","",IF((V215+1)&lt;=Sheet1!$B$28,V215+1,""))</f>
        <v/>
      </c>
      <c r="W216" t="str">
        <f>IF(W215="","",IF((W215+1)&lt;=Sheet1!$B$28,W215+1,""))</f>
        <v/>
      </c>
      <c r="X216" t="str">
        <f>IF(X215="","",IF((X215+1)&lt;=Sheet1!$B$28,X215+1,""))</f>
        <v/>
      </c>
      <c r="Y216" t="str">
        <f>IF(Y215="","",IF((Y215+1)&lt;=Sheet1!$B$28,Y215+1,""))</f>
        <v/>
      </c>
      <c r="Z216" t="str">
        <f>IF(Z215="","",IF((Z215+1)&lt;=Sheet1!$B$28,Z215+1,""))</f>
        <v/>
      </c>
      <c r="AA216" t="str">
        <f>IF(AA215="","",IF((AA215+1)&lt;=Sheet1!$B$28,AA215+1,""))</f>
        <v/>
      </c>
      <c r="AB216" t="str">
        <f>IF(AB215="","",IF((AB215+1)&lt;=Sheet1!$B$28,AB215+1,""))</f>
        <v/>
      </c>
      <c r="AC216" t="str">
        <f>IF(AC215="","",IF((AC215+1)&lt;=Sheet1!$B$28,AC215+1,""))</f>
        <v/>
      </c>
      <c r="AD216" t="str">
        <f>IF(AD215="","",IF((AD215+1)&lt;=Sheet1!$B$28,AD215+1,""))</f>
        <v/>
      </c>
      <c r="AE216" t="str">
        <f>IF(AE215="","",IF((AE215+1)&lt;=Sheet1!$B$28,AE215+1,""))</f>
        <v/>
      </c>
      <c r="AF216" t="str">
        <f>IF(AF215="","",IF((AF215+1)&lt;=Sheet1!$B$28,AF215+1,""))</f>
        <v/>
      </c>
      <c r="AG216" t="str">
        <f>IF(AG215="","",IF((AG215+1)&lt;=Sheet1!$B$28,AG215+1,""))</f>
        <v/>
      </c>
      <c r="AH216" t="str">
        <f>IF(AH215="","",IF((AH215+1)&lt;=Sheet1!$B$28,AH215+1,""))</f>
        <v/>
      </c>
      <c r="AI216" t="str">
        <f>IF(AI215="","",IF((AI215+1)&lt;=Sheet1!$B$28,AI215+1,""))</f>
        <v/>
      </c>
      <c r="AJ216" t="str">
        <f>IF(AJ215="","",IF((AJ215+1)&lt;=Sheet1!$B$28,AJ215+1,""))</f>
        <v/>
      </c>
      <c r="AK216" t="str">
        <f>IF(AK215="","",IF((AK215+1)&lt;=Sheet1!$B$28,AK215+1,""))</f>
        <v/>
      </c>
      <c r="AL216" t="str">
        <f>IF(AL215="","",IF((AL215+1)&lt;=Sheet1!$B$28,AL215+1,""))</f>
        <v/>
      </c>
      <c r="AM216" t="str">
        <f>IF(AM215="","",IF((AM215+1)&lt;=Sheet1!$B$28,AM215+1,""))</f>
        <v/>
      </c>
      <c r="AN216" t="str">
        <f>IF(AN215="","",IF((AN215+1)&lt;=Sheet1!$B$28,AN215+1,""))</f>
        <v/>
      </c>
      <c r="AO216" t="str">
        <f>IF(AO215="","",IF((AO215+1)&lt;=Sheet1!$B$28,AO215+1,""))</f>
        <v/>
      </c>
      <c r="AP216" t="str">
        <f>IF(AP215="","",IF((AP215+1)&lt;=Sheet1!$B$28,AP215+1,""))</f>
        <v/>
      </c>
    </row>
    <row r="217" spans="1:42" x14ac:dyDescent="0.35">
      <c r="A217" t="str">
        <f>IF(A216="","",IF((A216+1)&lt;=Sheet1!$B$28,A216+1,""))</f>
        <v/>
      </c>
      <c r="B217" s="51" t="str">
        <f t="shared" si="15"/>
        <v/>
      </c>
      <c r="C217" s="52" t="str">
        <f>IFERROR(PPMT(IF(Sheet1!$B$30="نعم",VLOOKUP(Sheet1!$B$28,Sheet4!$I$3:$J$8,2,FALSE),VLOOKUP(Sheet1!$B$28,Sheet4!$L$3:$M$8,2,FALSE))/12,A217,Sheet1!$B$28,Sheet1!$B$39),"")</f>
        <v/>
      </c>
      <c r="D217" s="52" t="str">
        <f>IFERROR(IPMT(IF(Sheet1!$B$30="نعم",VLOOKUP(Sheet1!$B$28,Sheet4!$I$3:$J$8,2,FALSE),VLOOKUP(Sheet1!$B$28,Sheet4!$L$3:$M$8,2,FALSE))/12,A217,Sheet1!$B$28,Sheet1!$B$39),"")</f>
        <v/>
      </c>
      <c r="G217" s="52" t="str">
        <f t="shared" si="12"/>
        <v xml:space="preserve"> </v>
      </c>
      <c r="H217" t="str">
        <f>IF(H216="","",IF((H216+1)&lt;=Sheet1!$B$28,H216+1,""))</f>
        <v/>
      </c>
      <c r="I217" t="str">
        <f>IF(I216="","",IF((I216+1)&lt;=Sheet1!$B$28,I216+1,""))</f>
        <v/>
      </c>
      <c r="J217" t="str">
        <f>IF(J216="","",IF((J216+1)&lt;=Sheet1!$B$28,J216+1,""))</f>
        <v/>
      </c>
      <c r="K217" t="str">
        <f>IF(K216="","",IF((K216+1)&lt;=Sheet1!$B$28,K216+1,""))</f>
        <v/>
      </c>
      <c r="L217" s="51" t="str">
        <f t="shared" si="13"/>
        <v/>
      </c>
      <c r="M217" s="53" t="str">
        <f t="shared" si="14"/>
        <v/>
      </c>
      <c r="N217" t="str">
        <f>IF(N216="","",IF((N216+1)&lt;=Sheet1!$B$28,N216+1,""))</f>
        <v/>
      </c>
      <c r="O217" t="str">
        <f>IF(O216="","",IF((O216+1)&lt;=Sheet1!$B$28,O216+1,""))</f>
        <v/>
      </c>
      <c r="P217" t="str">
        <f>IF(P216="","",IF((P216+1)&lt;=Sheet1!$B$28,P216+1,""))</f>
        <v/>
      </c>
      <c r="Q217" t="str">
        <f>IF(Q216="","",IF((Q216+1)&lt;=Sheet1!$B$28,Q216+1,""))</f>
        <v/>
      </c>
      <c r="R217" t="str">
        <f>IF(R216="","",IF((R216+1)&lt;=Sheet1!$B$28,R216+1,""))</f>
        <v/>
      </c>
      <c r="S217" t="str">
        <f>IF(S216="","",IF((S216+1)&lt;=Sheet1!$B$28,S216+1,""))</f>
        <v/>
      </c>
      <c r="T217" t="str">
        <f>IF(T216="","",IF((T216+1)&lt;=Sheet1!$B$28,T216+1,""))</f>
        <v/>
      </c>
      <c r="U217" t="str">
        <f>IF(U216="","",IF((U216+1)&lt;=Sheet1!$B$28,U216+1,""))</f>
        <v/>
      </c>
      <c r="V217" t="str">
        <f>IF(V216="","",IF((V216+1)&lt;=Sheet1!$B$28,V216+1,""))</f>
        <v/>
      </c>
      <c r="W217" t="str">
        <f>IF(W216="","",IF((W216+1)&lt;=Sheet1!$B$28,W216+1,""))</f>
        <v/>
      </c>
      <c r="X217" t="str">
        <f>IF(X216="","",IF((X216+1)&lt;=Sheet1!$B$28,X216+1,""))</f>
        <v/>
      </c>
      <c r="Y217" t="str">
        <f>IF(Y216="","",IF((Y216+1)&lt;=Sheet1!$B$28,Y216+1,""))</f>
        <v/>
      </c>
      <c r="Z217" t="str">
        <f>IF(Z216="","",IF((Z216+1)&lt;=Sheet1!$B$28,Z216+1,""))</f>
        <v/>
      </c>
      <c r="AA217" t="str">
        <f>IF(AA216="","",IF((AA216+1)&lt;=Sheet1!$B$28,AA216+1,""))</f>
        <v/>
      </c>
      <c r="AB217" t="str">
        <f>IF(AB216="","",IF((AB216+1)&lt;=Sheet1!$B$28,AB216+1,""))</f>
        <v/>
      </c>
      <c r="AC217" t="str">
        <f>IF(AC216="","",IF((AC216+1)&lt;=Sheet1!$B$28,AC216+1,""))</f>
        <v/>
      </c>
      <c r="AD217" t="str">
        <f>IF(AD216="","",IF((AD216+1)&lt;=Sheet1!$B$28,AD216+1,""))</f>
        <v/>
      </c>
      <c r="AE217" t="str">
        <f>IF(AE216="","",IF((AE216+1)&lt;=Sheet1!$B$28,AE216+1,""))</f>
        <v/>
      </c>
      <c r="AF217" t="str">
        <f>IF(AF216="","",IF((AF216+1)&lt;=Sheet1!$B$28,AF216+1,""))</f>
        <v/>
      </c>
      <c r="AG217" t="str">
        <f>IF(AG216="","",IF((AG216+1)&lt;=Sheet1!$B$28,AG216+1,""))</f>
        <v/>
      </c>
      <c r="AH217" t="str">
        <f>IF(AH216="","",IF((AH216+1)&lt;=Sheet1!$B$28,AH216+1,""))</f>
        <v/>
      </c>
      <c r="AI217" t="str">
        <f>IF(AI216="","",IF((AI216+1)&lt;=Sheet1!$B$28,AI216+1,""))</f>
        <v/>
      </c>
      <c r="AJ217" t="str">
        <f>IF(AJ216="","",IF((AJ216+1)&lt;=Sheet1!$B$28,AJ216+1,""))</f>
        <v/>
      </c>
      <c r="AK217" t="str">
        <f>IF(AK216="","",IF((AK216+1)&lt;=Sheet1!$B$28,AK216+1,""))</f>
        <v/>
      </c>
      <c r="AL217" t="str">
        <f>IF(AL216="","",IF((AL216+1)&lt;=Sheet1!$B$28,AL216+1,""))</f>
        <v/>
      </c>
      <c r="AM217" t="str">
        <f>IF(AM216="","",IF((AM216+1)&lt;=Sheet1!$B$28,AM216+1,""))</f>
        <v/>
      </c>
      <c r="AN217" t="str">
        <f>IF(AN216="","",IF((AN216+1)&lt;=Sheet1!$B$28,AN216+1,""))</f>
        <v/>
      </c>
      <c r="AO217" t="str">
        <f>IF(AO216="","",IF((AO216+1)&lt;=Sheet1!$B$28,AO216+1,""))</f>
        <v/>
      </c>
      <c r="AP217" t="str">
        <f>IF(AP216="","",IF((AP216+1)&lt;=Sheet1!$B$28,AP216+1,""))</f>
        <v/>
      </c>
    </row>
    <row r="218" spans="1:42" x14ac:dyDescent="0.35">
      <c r="A218" t="str">
        <f>IF(A217="","",IF((A217+1)&lt;=Sheet1!$B$28,A217+1,""))</f>
        <v/>
      </c>
      <c r="B218" s="51" t="str">
        <f t="shared" si="15"/>
        <v/>
      </c>
      <c r="C218" s="52" t="str">
        <f>IFERROR(PPMT(IF(Sheet1!$B$30="نعم",VLOOKUP(Sheet1!$B$28,Sheet4!$I$3:$J$8,2,FALSE),VLOOKUP(Sheet1!$B$28,Sheet4!$L$3:$M$8,2,FALSE))/12,A218,Sheet1!$B$28,Sheet1!$B$39),"")</f>
        <v/>
      </c>
      <c r="D218" s="52" t="str">
        <f>IFERROR(IPMT(IF(Sheet1!$B$30="نعم",VLOOKUP(Sheet1!$B$28,Sheet4!$I$3:$J$8,2,FALSE),VLOOKUP(Sheet1!$B$28,Sheet4!$L$3:$M$8,2,FALSE))/12,A218,Sheet1!$B$28,Sheet1!$B$39),"")</f>
        <v/>
      </c>
      <c r="G218" s="52" t="str">
        <f t="shared" si="12"/>
        <v xml:space="preserve"> </v>
      </c>
      <c r="H218" t="str">
        <f>IF(H217="","",IF((H217+1)&lt;=Sheet1!$B$28,H217+1,""))</f>
        <v/>
      </c>
      <c r="I218" t="str">
        <f>IF(I217="","",IF((I217+1)&lt;=Sheet1!$B$28,I217+1,""))</f>
        <v/>
      </c>
      <c r="J218" t="str">
        <f>IF(J217="","",IF((J217+1)&lt;=Sheet1!$B$28,J217+1,""))</f>
        <v/>
      </c>
      <c r="K218" t="str">
        <f>IF(K217="","",IF((K217+1)&lt;=Sheet1!$B$28,K217+1,""))</f>
        <v/>
      </c>
      <c r="L218" s="51" t="str">
        <f t="shared" si="13"/>
        <v/>
      </c>
      <c r="M218" s="53" t="str">
        <f t="shared" si="14"/>
        <v/>
      </c>
      <c r="N218" t="str">
        <f>IF(N217="","",IF((N217+1)&lt;=Sheet1!$B$28,N217+1,""))</f>
        <v/>
      </c>
      <c r="O218" t="str">
        <f>IF(O217="","",IF((O217+1)&lt;=Sheet1!$B$28,O217+1,""))</f>
        <v/>
      </c>
      <c r="P218" t="str">
        <f>IF(P217="","",IF((P217+1)&lt;=Sheet1!$B$28,P217+1,""))</f>
        <v/>
      </c>
      <c r="Q218" t="str">
        <f>IF(Q217="","",IF((Q217+1)&lt;=Sheet1!$B$28,Q217+1,""))</f>
        <v/>
      </c>
      <c r="R218" t="str">
        <f>IF(R217="","",IF((R217+1)&lt;=Sheet1!$B$28,R217+1,""))</f>
        <v/>
      </c>
      <c r="S218" t="str">
        <f>IF(S217="","",IF((S217+1)&lt;=Sheet1!$B$28,S217+1,""))</f>
        <v/>
      </c>
      <c r="T218" t="str">
        <f>IF(T217="","",IF((T217+1)&lt;=Sheet1!$B$28,T217+1,""))</f>
        <v/>
      </c>
      <c r="U218" t="str">
        <f>IF(U217="","",IF((U217+1)&lt;=Sheet1!$B$28,U217+1,""))</f>
        <v/>
      </c>
      <c r="V218" t="str">
        <f>IF(V217="","",IF((V217+1)&lt;=Sheet1!$B$28,V217+1,""))</f>
        <v/>
      </c>
      <c r="W218" t="str">
        <f>IF(W217="","",IF((W217+1)&lt;=Sheet1!$B$28,W217+1,""))</f>
        <v/>
      </c>
      <c r="X218" t="str">
        <f>IF(X217="","",IF((X217+1)&lt;=Sheet1!$B$28,X217+1,""))</f>
        <v/>
      </c>
      <c r="Y218" t="str">
        <f>IF(Y217="","",IF((Y217+1)&lt;=Sheet1!$B$28,Y217+1,""))</f>
        <v/>
      </c>
      <c r="Z218" t="str">
        <f>IF(Z217="","",IF((Z217+1)&lt;=Sheet1!$B$28,Z217+1,""))</f>
        <v/>
      </c>
      <c r="AA218" t="str">
        <f>IF(AA217="","",IF((AA217+1)&lt;=Sheet1!$B$28,AA217+1,""))</f>
        <v/>
      </c>
      <c r="AB218" t="str">
        <f>IF(AB217="","",IF((AB217+1)&lt;=Sheet1!$B$28,AB217+1,""))</f>
        <v/>
      </c>
      <c r="AC218" t="str">
        <f>IF(AC217="","",IF((AC217+1)&lt;=Sheet1!$B$28,AC217+1,""))</f>
        <v/>
      </c>
      <c r="AD218" t="str">
        <f>IF(AD217="","",IF((AD217+1)&lt;=Sheet1!$B$28,AD217+1,""))</f>
        <v/>
      </c>
      <c r="AE218" t="str">
        <f>IF(AE217="","",IF((AE217+1)&lt;=Sheet1!$B$28,AE217+1,""))</f>
        <v/>
      </c>
      <c r="AF218" t="str">
        <f>IF(AF217="","",IF((AF217+1)&lt;=Sheet1!$B$28,AF217+1,""))</f>
        <v/>
      </c>
      <c r="AG218" t="str">
        <f>IF(AG217="","",IF((AG217+1)&lt;=Sheet1!$B$28,AG217+1,""))</f>
        <v/>
      </c>
      <c r="AH218" t="str">
        <f>IF(AH217="","",IF((AH217+1)&lt;=Sheet1!$B$28,AH217+1,""))</f>
        <v/>
      </c>
      <c r="AI218" t="str">
        <f>IF(AI217="","",IF((AI217+1)&lt;=Sheet1!$B$28,AI217+1,""))</f>
        <v/>
      </c>
      <c r="AJ218" t="str">
        <f>IF(AJ217="","",IF((AJ217+1)&lt;=Sheet1!$B$28,AJ217+1,""))</f>
        <v/>
      </c>
      <c r="AK218" t="str">
        <f>IF(AK217="","",IF((AK217+1)&lt;=Sheet1!$B$28,AK217+1,""))</f>
        <v/>
      </c>
      <c r="AL218" t="str">
        <f>IF(AL217="","",IF((AL217+1)&lt;=Sheet1!$B$28,AL217+1,""))</f>
        <v/>
      </c>
      <c r="AM218" t="str">
        <f>IF(AM217="","",IF((AM217+1)&lt;=Sheet1!$B$28,AM217+1,""))</f>
        <v/>
      </c>
      <c r="AN218" t="str">
        <f>IF(AN217="","",IF((AN217+1)&lt;=Sheet1!$B$28,AN217+1,""))</f>
        <v/>
      </c>
      <c r="AO218" t="str">
        <f>IF(AO217="","",IF((AO217+1)&lt;=Sheet1!$B$28,AO217+1,""))</f>
        <v/>
      </c>
      <c r="AP218" t="str">
        <f>IF(AP217="","",IF((AP217+1)&lt;=Sheet1!$B$28,AP217+1,""))</f>
        <v/>
      </c>
    </row>
    <row r="219" spans="1:42" x14ac:dyDescent="0.35">
      <c r="A219" t="str">
        <f>IF(A218="","",IF((A218+1)&lt;=Sheet1!$B$28,A218+1,""))</f>
        <v/>
      </c>
      <c r="B219" s="51" t="str">
        <f t="shared" si="15"/>
        <v/>
      </c>
      <c r="C219" s="52" t="str">
        <f>IFERROR(PPMT(IF(Sheet1!$B$30="نعم",VLOOKUP(Sheet1!$B$28,Sheet4!$I$3:$J$8,2,FALSE),VLOOKUP(Sheet1!$B$28,Sheet4!$L$3:$M$8,2,FALSE))/12,A219,Sheet1!$B$28,Sheet1!$B$39),"")</f>
        <v/>
      </c>
      <c r="D219" s="52" t="str">
        <f>IFERROR(IPMT(IF(Sheet1!$B$30="نعم",VLOOKUP(Sheet1!$B$28,Sheet4!$I$3:$J$8,2,FALSE),VLOOKUP(Sheet1!$B$28,Sheet4!$L$3:$M$8,2,FALSE))/12,A219,Sheet1!$B$28,Sheet1!$B$39),"")</f>
        <v/>
      </c>
      <c r="G219" s="52" t="str">
        <f t="shared" si="12"/>
        <v xml:space="preserve"> </v>
      </c>
      <c r="H219" t="str">
        <f>IF(H218="","",IF((H218+1)&lt;=Sheet1!$B$28,H218+1,""))</f>
        <v/>
      </c>
      <c r="I219" t="str">
        <f>IF(I218="","",IF((I218+1)&lt;=Sheet1!$B$28,I218+1,""))</f>
        <v/>
      </c>
      <c r="J219" t="str">
        <f>IF(J218="","",IF((J218+1)&lt;=Sheet1!$B$28,J218+1,""))</f>
        <v/>
      </c>
      <c r="K219" t="str">
        <f>IF(K218="","",IF((K218+1)&lt;=Sheet1!$B$28,K218+1,""))</f>
        <v/>
      </c>
      <c r="L219" s="51" t="str">
        <f t="shared" si="13"/>
        <v/>
      </c>
      <c r="M219" s="53" t="str">
        <f t="shared" si="14"/>
        <v/>
      </c>
      <c r="N219" t="str">
        <f>IF(N218="","",IF((N218+1)&lt;=Sheet1!$B$28,N218+1,""))</f>
        <v/>
      </c>
      <c r="O219" t="str">
        <f>IF(O218="","",IF((O218+1)&lt;=Sheet1!$B$28,O218+1,""))</f>
        <v/>
      </c>
      <c r="P219" t="str">
        <f>IF(P218="","",IF((P218+1)&lt;=Sheet1!$B$28,P218+1,""))</f>
        <v/>
      </c>
      <c r="Q219" t="str">
        <f>IF(Q218="","",IF((Q218+1)&lt;=Sheet1!$B$28,Q218+1,""))</f>
        <v/>
      </c>
      <c r="R219" t="str">
        <f>IF(R218="","",IF((R218+1)&lt;=Sheet1!$B$28,R218+1,""))</f>
        <v/>
      </c>
      <c r="S219" t="str">
        <f>IF(S218="","",IF((S218+1)&lt;=Sheet1!$B$28,S218+1,""))</f>
        <v/>
      </c>
      <c r="T219" t="str">
        <f>IF(T218="","",IF((T218+1)&lt;=Sheet1!$B$28,T218+1,""))</f>
        <v/>
      </c>
      <c r="U219" t="str">
        <f>IF(U218="","",IF((U218+1)&lt;=Sheet1!$B$28,U218+1,""))</f>
        <v/>
      </c>
      <c r="V219" t="str">
        <f>IF(V218="","",IF((V218+1)&lt;=Sheet1!$B$28,V218+1,""))</f>
        <v/>
      </c>
      <c r="W219" t="str">
        <f>IF(W218="","",IF((W218+1)&lt;=Sheet1!$B$28,W218+1,""))</f>
        <v/>
      </c>
      <c r="X219" t="str">
        <f>IF(X218="","",IF((X218+1)&lt;=Sheet1!$B$28,X218+1,""))</f>
        <v/>
      </c>
      <c r="Y219" t="str">
        <f>IF(Y218="","",IF((Y218+1)&lt;=Sheet1!$B$28,Y218+1,""))</f>
        <v/>
      </c>
      <c r="Z219" t="str">
        <f>IF(Z218="","",IF((Z218+1)&lt;=Sheet1!$B$28,Z218+1,""))</f>
        <v/>
      </c>
      <c r="AA219" t="str">
        <f>IF(AA218="","",IF((AA218+1)&lt;=Sheet1!$B$28,AA218+1,""))</f>
        <v/>
      </c>
      <c r="AB219" t="str">
        <f>IF(AB218="","",IF((AB218+1)&lt;=Sheet1!$B$28,AB218+1,""))</f>
        <v/>
      </c>
      <c r="AC219" t="str">
        <f>IF(AC218="","",IF((AC218+1)&lt;=Sheet1!$B$28,AC218+1,""))</f>
        <v/>
      </c>
      <c r="AD219" t="str">
        <f>IF(AD218="","",IF((AD218+1)&lt;=Sheet1!$B$28,AD218+1,""))</f>
        <v/>
      </c>
      <c r="AE219" t="str">
        <f>IF(AE218="","",IF((AE218+1)&lt;=Sheet1!$B$28,AE218+1,""))</f>
        <v/>
      </c>
      <c r="AF219" t="str">
        <f>IF(AF218="","",IF((AF218+1)&lt;=Sheet1!$B$28,AF218+1,""))</f>
        <v/>
      </c>
      <c r="AG219" t="str">
        <f>IF(AG218="","",IF((AG218+1)&lt;=Sheet1!$B$28,AG218+1,""))</f>
        <v/>
      </c>
      <c r="AH219" t="str">
        <f>IF(AH218="","",IF((AH218+1)&lt;=Sheet1!$B$28,AH218+1,""))</f>
        <v/>
      </c>
      <c r="AI219" t="str">
        <f>IF(AI218="","",IF((AI218+1)&lt;=Sheet1!$B$28,AI218+1,""))</f>
        <v/>
      </c>
      <c r="AJ219" t="str">
        <f>IF(AJ218="","",IF((AJ218+1)&lt;=Sheet1!$B$28,AJ218+1,""))</f>
        <v/>
      </c>
      <c r="AK219" t="str">
        <f>IF(AK218="","",IF((AK218+1)&lt;=Sheet1!$B$28,AK218+1,""))</f>
        <v/>
      </c>
      <c r="AL219" t="str">
        <f>IF(AL218="","",IF((AL218+1)&lt;=Sheet1!$B$28,AL218+1,""))</f>
        <v/>
      </c>
      <c r="AM219" t="str">
        <f>IF(AM218="","",IF((AM218+1)&lt;=Sheet1!$B$28,AM218+1,""))</f>
        <v/>
      </c>
      <c r="AN219" t="str">
        <f>IF(AN218="","",IF((AN218+1)&lt;=Sheet1!$B$28,AN218+1,""))</f>
        <v/>
      </c>
      <c r="AO219" t="str">
        <f>IF(AO218="","",IF((AO218+1)&lt;=Sheet1!$B$28,AO218+1,""))</f>
        <v/>
      </c>
      <c r="AP219" t="str">
        <f>IF(AP218="","",IF((AP218+1)&lt;=Sheet1!$B$28,AP218+1,""))</f>
        <v/>
      </c>
    </row>
    <row r="220" spans="1:42" x14ac:dyDescent="0.35">
      <c r="A220" t="str">
        <f>IF(A219="","",IF((A219+1)&lt;=Sheet1!$B$28,A219+1,""))</f>
        <v/>
      </c>
      <c r="B220" s="51" t="str">
        <f t="shared" si="15"/>
        <v/>
      </c>
      <c r="C220" s="52" t="str">
        <f>IFERROR(PPMT(IF(Sheet1!$B$30="نعم",VLOOKUP(Sheet1!$B$28,Sheet4!$I$3:$J$8,2,FALSE),VLOOKUP(Sheet1!$B$28,Sheet4!$L$3:$M$8,2,FALSE))/12,A220,Sheet1!$B$28,Sheet1!$B$39),"")</f>
        <v/>
      </c>
      <c r="D220" s="52" t="str">
        <f>IFERROR(IPMT(IF(Sheet1!$B$30="نعم",VLOOKUP(Sheet1!$B$28,Sheet4!$I$3:$J$8,2,FALSE),VLOOKUP(Sheet1!$B$28,Sheet4!$L$3:$M$8,2,FALSE))/12,A220,Sheet1!$B$28,Sheet1!$B$39),"")</f>
        <v/>
      </c>
      <c r="G220" s="52" t="str">
        <f t="shared" si="12"/>
        <v xml:space="preserve"> </v>
      </c>
      <c r="H220" t="str">
        <f>IF(H219="","",IF((H219+1)&lt;=Sheet1!$B$28,H219+1,""))</f>
        <v/>
      </c>
      <c r="I220" t="str">
        <f>IF(I219="","",IF((I219+1)&lt;=Sheet1!$B$28,I219+1,""))</f>
        <v/>
      </c>
      <c r="J220" t="str">
        <f>IF(J219="","",IF((J219+1)&lt;=Sheet1!$B$28,J219+1,""))</f>
        <v/>
      </c>
      <c r="K220" t="str">
        <f>IF(K219="","",IF((K219+1)&lt;=Sheet1!$B$28,K219+1,""))</f>
        <v/>
      </c>
      <c r="L220" s="51" t="str">
        <f t="shared" si="13"/>
        <v/>
      </c>
      <c r="M220" s="53" t="str">
        <f t="shared" si="14"/>
        <v/>
      </c>
      <c r="N220" t="str">
        <f>IF(N219="","",IF((N219+1)&lt;=Sheet1!$B$28,N219+1,""))</f>
        <v/>
      </c>
      <c r="O220" t="str">
        <f>IF(O219="","",IF((O219+1)&lt;=Sheet1!$B$28,O219+1,""))</f>
        <v/>
      </c>
      <c r="P220" t="str">
        <f>IF(P219="","",IF((P219+1)&lt;=Sheet1!$B$28,P219+1,""))</f>
        <v/>
      </c>
      <c r="Q220" t="str">
        <f>IF(Q219="","",IF((Q219+1)&lt;=Sheet1!$B$28,Q219+1,""))</f>
        <v/>
      </c>
      <c r="R220" t="str">
        <f>IF(R219="","",IF((R219+1)&lt;=Sheet1!$B$28,R219+1,""))</f>
        <v/>
      </c>
      <c r="S220" t="str">
        <f>IF(S219="","",IF((S219+1)&lt;=Sheet1!$B$28,S219+1,""))</f>
        <v/>
      </c>
      <c r="T220" t="str">
        <f>IF(T219="","",IF((T219+1)&lt;=Sheet1!$B$28,T219+1,""))</f>
        <v/>
      </c>
      <c r="U220" t="str">
        <f>IF(U219="","",IF((U219+1)&lt;=Sheet1!$B$28,U219+1,""))</f>
        <v/>
      </c>
      <c r="V220" t="str">
        <f>IF(V219="","",IF((V219+1)&lt;=Sheet1!$B$28,V219+1,""))</f>
        <v/>
      </c>
      <c r="W220" t="str">
        <f>IF(W219="","",IF((W219+1)&lt;=Sheet1!$B$28,W219+1,""))</f>
        <v/>
      </c>
      <c r="X220" t="str">
        <f>IF(X219="","",IF((X219+1)&lt;=Sheet1!$B$28,X219+1,""))</f>
        <v/>
      </c>
      <c r="Y220" t="str">
        <f>IF(Y219="","",IF((Y219+1)&lt;=Sheet1!$B$28,Y219+1,""))</f>
        <v/>
      </c>
      <c r="Z220" t="str">
        <f>IF(Z219="","",IF((Z219+1)&lt;=Sheet1!$B$28,Z219+1,""))</f>
        <v/>
      </c>
      <c r="AA220" t="str">
        <f>IF(AA219="","",IF((AA219+1)&lt;=Sheet1!$B$28,AA219+1,""))</f>
        <v/>
      </c>
      <c r="AB220" t="str">
        <f>IF(AB219="","",IF((AB219+1)&lt;=Sheet1!$B$28,AB219+1,""))</f>
        <v/>
      </c>
      <c r="AC220" t="str">
        <f>IF(AC219="","",IF((AC219+1)&lt;=Sheet1!$B$28,AC219+1,""))</f>
        <v/>
      </c>
      <c r="AD220" t="str">
        <f>IF(AD219="","",IF((AD219+1)&lt;=Sheet1!$B$28,AD219+1,""))</f>
        <v/>
      </c>
      <c r="AE220" t="str">
        <f>IF(AE219="","",IF((AE219+1)&lt;=Sheet1!$B$28,AE219+1,""))</f>
        <v/>
      </c>
      <c r="AF220" t="str">
        <f>IF(AF219="","",IF((AF219+1)&lt;=Sheet1!$B$28,AF219+1,""))</f>
        <v/>
      </c>
      <c r="AG220" t="str">
        <f>IF(AG219="","",IF((AG219+1)&lt;=Sheet1!$B$28,AG219+1,""))</f>
        <v/>
      </c>
      <c r="AH220" t="str">
        <f>IF(AH219="","",IF((AH219+1)&lt;=Sheet1!$B$28,AH219+1,""))</f>
        <v/>
      </c>
      <c r="AI220" t="str">
        <f>IF(AI219="","",IF((AI219+1)&lt;=Sheet1!$B$28,AI219+1,""))</f>
        <v/>
      </c>
      <c r="AJ220" t="str">
        <f>IF(AJ219="","",IF((AJ219+1)&lt;=Sheet1!$B$28,AJ219+1,""))</f>
        <v/>
      </c>
      <c r="AK220" t="str">
        <f>IF(AK219="","",IF((AK219+1)&lt;=Sheet1!$B$28,AK219+1,""))</f>
        <v/>
      </c>
      <c r="AL220" t="str">
        <f>IF(AL219="","",IF((AL219+1)&lt;=Sheet1!$B$28,AL219+1,""))</f>
        <v/>
      </c>
      <c r="AM220" t="str">
        <f>IF(AM219="","",IF((AM219+1)&lt;=Sheet1!$B$28,AM219+1,""))</f>
        <v/>
      </c>
      <c r="AN220" t="str">
        <f>IF(AN219="","",IF((AN219+1)&lt;=Sheet1!$B$28,AN219+1,""))</f>
        <v/>
      </c>
      <c r="AO220" t="str">
        <f>IF(AO219="","",IF((AO219+1)&lt;=Sheet1!$B$28,AO219+1,""))</f>
        <v/>
      </c>
      <c r="AP220" t="str">
        <f>IF(AP219="","",IF((AP219+1)&lt;=Sheet1!$B$28,AP219+1,""))</f>
        <v/>
      </c>
    </row>
    <row r="221" spans="1:42" x14ac:dyDescent="0.35">
      <c r="A221" t="str">
        <f>IF(A220="","",IF((A220+1)&lt;=Sheet1!$B$28,A220+1,""))</f>
        <v/>
      </c>
      <c r="B221" s="51" t="str">
        <f t="shared" si="15"/>
        <v/>
      </c>
      <c r="C221" s="52" t="str">
        <f>IFERROR(PPMT(IF(Sheet1!$B$30="نعم",VLOOKUP(Sheet1!$B$28,Sheet4!$I$3:$J$8,2,FALSE),VLOOKUP(Sheet1!$B$28,Sheet4!$L$3:$M$8,2,FALSE))/12,A221,Sheet1!$B$28,Sheet1!$B$39),"")</f>
        <v/>
      </c>
      <c r="D221" s="52" t="str">
        <f>IFERROR(IPMT(IF(Sheet1!$B$30="نعم",VLOOKUP(Sheet1!$B$28,Sheet4!$I$3:$J$8,2,FALSE),VLOOKUP(Sheet1!$B$28,Sheet4!$L$3:$M$8,2,FALSE))/12,A221,Sheet1!$B$28,Sheet1!$B$39),"")</f>
        <v/>
      </c>
      <c r="G221" s="52" t="str">
        <f t="shared" si="12"/>
        <v xml:space="preserve"> </v>
      </c>
      <c r="H221" t="str">
        <f>IF(H220="","",IF((H220+1)&lt;=Sheet1!$B$28,H220+1,""))</f>
        <v/>
      </c>
      <c r="I221" t="str">
        <f>IF(I220="","",IF((I220+1)&lt;=Sheet1!$B$28,I220+1,""))</f>
        <v/>
      </c>
      <c r="J221" t="str">
        <f>IF(J220="","",IF((J220+1)&lt;=Sheet1!$B$28,J220+1,""))</f>
        <v/>
      </c>
      <c r="K221" t="str">
        <f>IF(K220="","",IF((K220+1)&lt;=Sheet1!$B$28,K220+1,""))</f>
        <v/>
      </c>
      <c r="L221" s="51" t="str">
        <f t="shared" si="13"/>
        <v/>
      </c>
      <c r="M221" s="53" t="str">
        <f t="shared" si="14"/>
        <v/>
      </c>
      <c r="N221" t="str">
        <f>IF(N220="","",IF((N220+1)&lt;=Sheet1!$B$28,N220+1,""))</f>
        <v/>
      </c>
      <c r="O221" t="str">
        <f>IF(O220="","",IF((O220+1)&lt;=Sheet1!$B$28,O220+1,""))</f>
        <v/>
      </c>
      <c r="P221" t="str">
        <f>IF(P220="","",IF((P220+1)&lt;=Sheet1!$B$28,P220+1,""))</f>
        <v/>
      </c>
      <c r="Q221" t="str">
        <f>IF(Q220="","",IF((Q220+1)&lt;=Sheet1!$B$28,Q220+1,""))</f>
        <v/>
      </c>
      <c r="R221" t="str">
        <f>IF(R220="","",IF((R220+1)&lt;=Sheet1!$B$28,R220+1,""))</f>
        <v/>
      </c>
      <c r="S221" t="str">
        <f>IF(S220="","",IF((S220+1)&lt;=Sheet1!$B$28,S220+1,""))</f>
        <v/>
      </c>
      <c r="T221" t="str">
        <f>IF(T220="","",IF((T220+1)&lt;=Sheet1!$B$28,T220+1,""))</f>
        <v/>
      </c>
      <c r="U221" t="str">
        <f>IF(U220="","",IF((U220+1)&lt;=Sheet1!$B$28,U220+1,""))</f>
        <v/>
      </c>
      <c r="V221" t="str">
        <f>IF(V220="","",IF((V220+1)&lt;=Sheet1!$B$28,V220+1,""))</f>
        <v/>
      </c>
      <c r="W221" t="str">
        <f>IF(W220="","",IF((W220+1)&lt;=Sheet1!$B$28,W220+1,""))</f>
        <v/>
      </c>
      <c r="X221" t="str">
        <f>IF(X220="","",IF((X220+1)&lt;=Sheet1!$B$28,X220+1,""))</f>
        <v/>
      </c>
      <c r="Y221" t="str">
        <f>IF(Y220="","",IF((Y220+1)&lt;=Sheet1!$B$28,Y220+1,""))</f>
        <v/>
      </c>
      <c r="Z221" t="str">
        <f>IF(Z220="","",IF((Z220+1)&lt;=Sheet1!$B$28,Z220+1,""))</f>
        <v/>
      </c>
      <c r="AA221" t="str">
        <f>IF(AA220="","",IF((AA220+1)&lt;=Sheet1!$B$28,AA220+1,""))</f>
        <v/>
      </c>
      <c r="AB221" t="str">
        <f>IF(AB220="","",IF((AB220+1)&lt;=Sheet1!$B$28,AB220+1,""))</f>
        <v/>
      </c>
      <c r="AC221" t="str">
        <f>IF(AC220="","",IF((AC220+1)&lt;=Sheet1!$B$28,AC220+1,""))</f>
        <v/>
      </c>
      <c r="AD221" t="str">
        <f>IF(AD220="","",IF((AD220+1)&lt;=Sheet1!$B$28,AD220+1,""))</f>
        <v/>
      </c>
      <c r="AE221" t="str">
        <f>IF(AE220="","",IF((AE220+1)&lt;=Sheet1!$B$28,AE220+1,""))</f>
        <v/>
      </c>
      <c r="AF221" t="str">
        <f>IF(AF220="","",IF((AF220+1)&lt;=Sheet1!$B$28,AF220+1,""))</f>
        <v/>
      </c>
      <c r="AG221" t="str">
        <f>IF(AG220="","",IF((AG220+1)&lt;=Sheet1!$B$28,AG220+1,""))</f>
        <v/>
      </c>
      <c r="AH221" t="str">
        <f>IF(AH220="","",IF((AH220+1)&lt;=Sheet1!$B$28,AH220+1,""))</f>
        <v/>
      </c>
      <c r="AI221" t="str">
        <f>IF(AI220="","",IF((AI220+1)&lt;=Sheet1!$B$28,AI220+1,""))</f>
        <v/>
      </c>
      <c r="AJ221" t="str">
        <f>IF(AJ220="","",IF((AJ220+1)&lt;=Sheet1!$B$28,AJ220+1,""))</f>
        <v/>
      </c>
      <c r="AK221" t="str">
        <f>IF(AK220="","",IF((AK220+1)&lt;=Sheet1!$B$28,AK220+1,""))</f>
        <v/>
      </c>
      <c r="AL221" t="str">
        <f>IF(AL220="","",IF((AL220+1)&lt;=Sheet1!$B$28,AL220+1,""))</f>
        <v/>
      </c>
      <c r="AM221" t="str">
        <f>IF(AM220="","",IF((AM220+1)&lt;=Sheet1!$B$28,AM220+1,""))</f>
        <v/>
      </c>
      <c r="AN221" t="str">
        <f>IF(AN220="","",IF((AN220+1)&lt;=Sheet1!$B$28,AN220+1,""))</f>
        <v/>
      </c>
      <c r="AO221" t="str">
        <f>IF(AO220="","",IF((AO220+1)&lt;=Sheet1!$B$28,AO220+1,""))</f>
        <v/>
      </c>
      <c r="AP221" t="str">
        <f>IF(AP220="","",IF((AP220+1)&lt;=Sheet1!$B$28,AP220+1,""))</f>
        <v/>
      </c>
    </row>
    <row r="222" spans="1:42" x14ac:dyDescent="0.35">
      <c r="A222" t="str">
        <f>IF(A221="","",IF((A221+1)&lt;=Sheet1!$B$28,A221+1,""))</f>
        <v/>
      </c>
      <c r="B222" s="51" t="str">
        <f t="shared" si="15"/>
        <v/>
      </c>
      <c r="C222" s="52" t="str">
        <f>IFERROR(PPMT(IF(Sheet1!$B$30="نعم",VLOOKUP(Sheet1!$B$28,Sheet4!$I$3:$J$8,2,FALSE),VLOOKUP(Sheet1!$B$28,Sheet4!$L$3:$M$8,2,FALSE))/12,A222,Sheet1!$B$28,Sheet1!$B$39),"")</f>
        <v/>
      </c>
      <c r="D222" s="52" t="str">
        <f>IFERROR(IPMT(IF(Sheet1!$B$30="نعم",VLOOKUP(Sheet1!$B$28,Sheet4!$I$3:$J$8,2,FALSE),VLOOKUP(Sheet1!$B$28,Sheet4!$L$3:$M$8,2,FALSE))/12,A222,Sheet1!$B$28,Sheet1!$B$39),"")</f>
        <v/>
      </c>
      <c r="G222" s="52" t="str">
        <f t="shared" si="12"/>
        <v xml:space="preserve"> </v>
      </c>
      <c r="H222" t="str">
        <f>IF(H221="","",IF((H221+1)&lt;=Sheet1!$B$28,H221+1,""))</f>
        <v/>
      </c>
      <c r="I222" t="str">
        <f>IF(I221="","",IF((I221+1)&lt;=Sheet1!$B$28,I221+1,""))</f>
        <v/>
      </c>
      <c r="J222" t="str">
        <f>IF(J221="","",IF((J221+1)&lt;=Sheet1!$B$28,J221+1,""))</f>
        <v/>
      </c>
      <c r="K222" t="str">
        <f>IF(K221="","",IF((K221+1)&lt;=Sheet1!$B$28,K221+1,""))</f>
        <v/>
      </c>
      <c r="L222" s="51" t="str">
        <f t="shared" si="13"/>
        <v/>
      </c>
      <c r="M222" s="53" t="str">
        <f t="shared" si="14"/>
        <v/>
      </c>
      <c r="N222" t="str">
        <f>IF(N221="","",IF((N221+1)&lt;=Sheet1!$B$28,N221+1,""))</f>
        <v/>
      </c>
      <c r="O222" t="str">
        <f>IF(O221="","",IF((O221+1)&lt;=Sheet1!$B$28,O221+1,""))</f>
        <v/>
      </c>
      <c r="P222" t="str">
        <f>IF(P221="","",IF((P221+1)&lt;=Sheet1!$B$28,P221+1,""))</f>
        <v/>
      </c>
      <c r="Q222" t="str">
        <f>IF(Q221="","",IF((Q221+1)&lt;=Sheet1!$B$28,Q221+1,""))</f>
        <v/>
      </c>
      <c r="R222" t="str">
        <f>IF(R221="","",IF((R221+1)&lt;=Sheet1!$B$28,R221+1,""))</f>
        <v/>
      </c>
      <c r="S222" t="str">
        <f>IF(S221="","",IF((S221+1)&lt;=Sheet1!$B$28,S221+1,""))</f>
        <v/>
      </c>
      <c r="T222" t="str">
        <f>IF(T221="","",IF((T221+1)&lt;=Sheet1!$B$28,T221+1,""))</f>
        <v/>
      </c>
      <c r="U222" t="str">
        <f>IF(U221="","",IF((U221+1)&lt;=Sheet1!$B$28,U221+1,""))</f>
        <v/>
      </c>
      <c r="V222" t="str">
        <f>IF(V221="","",IF((V221+1)&lt;=Sheet1!$B$28,V221+1,""))</f>
        <v/>
      </c>
      <c r="W222" t="str">
        <f>IF(W221="","",IF((W221+1)&lt;=Sheet1!$B$28,W221+1,""))</f>
        <v/>
      </c>
      <c r="X222" t="str">
        <f>IF(X221="","",IF((X221+1)&lt;=Sheet1!$B$28,X221+1,""))</f>
        <v/>
      </c>
      <c r="Y222" t="str">
        <f>IF(Y221="","",IF((Y221+1)&lt;=Sheet1!$B$28,Y221+1,""))</f>
        <v/>
      </c>
      <c r="Z222" t="str">
        <f>IF(Z221="","",IF((Z221+1)&lt;=Sheet1!$B$28,Z221+1,""))</f>
        <v/>
      </c>
      <c r="AA222" t="str">
        <f>IF(AA221="","",IF((AA221+1)&lt;=Sheet1!$B$28,AA221+1,""))</f>
        <v/>
      </c>
      <c r="AB222" t="str">
        <f>IF(AB221="","",IF((AB221+1)&lt;=Sheet1!$B$28,AB221+1,""))</f>
        <v/>
      </c>
      <c r="AC222" t="str">
        <f>IF(AC221="","",IF((AC221+1)&lt;=Sheet1!$B$28,AC221+1,""))</f>
        <v/>
      </c>
      <c r="AD222" t="str">
        <f>IF(AD221="","",IF((AD221+1)&lt;=Sheet1!$B$28,AD221+1,""))</f>
        <v/>
      </c>
      <c r="AE222" t="str">
        <f>IF(AE221="","",IF((AE221+1)&lt;=Sheet1!$B$28,AE221+1,""))</f>
        <v/>
      </c>
      <c r="AF222" t="str">
        <f>IF(AF221="","",IF((AF221+1)&lt;=Sheet1!$B$28,AF221+1,""))</f>
        <v/>
      </c>
      <c r="AG222" t="str">
        <f>IF(AG221="","",IF((AG221+1)&lt;=Sheet1!$B$28,AG221+1,""))</f>
        <v/>
      </c>
      <c r="AH222" t="str">
        <f>IF(AH221="","",IF((AH221+1)&lt;=Sheet1!$B$28,AH221+1,""))</f>
        <v/>
      </c>
      <c r="AI222" t="str">
        <f>IF(AI221="","",IF((AI221+1)&lt;=Sheet1!$B$28,AI221+1,""))</f>
        <v/>
      </c>
      <c r="AJ222" t="str">
        <f>IF(AJ221="","",IF((AJ221+1)&lt;=Sheet1!$B$28,AJ221+1,""))</f>
        <v/>
      </c>
      <c r="AK222" t="str">
        <f>IF(AK221="","",IF((AK221+1)&lt;=Sheet1!$B$28,AK221+1,""))</f>
        <v/>
      </c>
      <c r="AL222" t="str">
        <f>IF(AL221="","",IF((AL221+1)&lt;=Sheet1!$B$28,AL221+1,""))</f>
        <v/>
      </c>
      <c r="AM222" t="str">
        <f>IF(AM221="","",IF((AM221+1)&lt;=Sheet1!$B$28,AM221+1,""))</f>
        <v/>
      </c>
      <c r="AN222" t="str">
        <f>IF(AN221="","",IF((AN221+1)&lt;=Sheet1!$B$28,AN221+1,""))</f>
        <v/>
      </c>
      <c r="AO222" t="str">
        <f>IF(AO221="","",IF((AO221+1)&lt;=Sheet1!$B$28,AO221+1,""))</f>
        <v/>
      </c>
      <c r="AP222" t="str">
        <f>IF(AP221="","",IF((AP221+1)&lt;=Sheet1!$B$28,AP221+1,""))</f>
        <v/>
      </c>
    </row>
    <row r="223" spans="1:42" x14ac:dyDescent="0.35">
      <c r="A223" t="str">
        <f>IF(A222="","",IF((A222+1)&lt;=Sheet1!$B$28,A222+1,""))</f>
        <v/>
      </c>
      <c r="B223" s="51" t="str">
        <f t="shared" si="15"/>
        <v/>
      </c>
      <c r="C223" s="52" t="str">
        <f>IFERROR(PPMT(IF(Sheet1!$B$30="نعم",VLOOKUP(Sheet1!$B$28,Sheet4!$I$3:$J$8,2,FALSE),VLOOKUP(Sheet1!$B$28,Sheet4!$L$3:$M$8,2,FALSE))/12,A223,Sheet1!$B$28,Sheet1!$B$39),"")</f>
        <v/>
      </c>
      <c r="D223" s="52" t="str">
        <f>IFERROR(IPMT(IF(Sheet1!$B$30="نعم",VLOOKUP(Sheet1!$B$28,Sheet4!$I$3:$J$8,2,FALSE),VLOOKUP(Sheet1!$B$28,Sheet4!$L$3:$M$8,2,FALSE))/12,A223,Sheet1!$B$28,Sheet1!$B$39),"")</f>
        <v/>
      </c>
      <c r="G223" s="52" t="str">
        <f t="shared" si="12"/>
        <v xml:space="preserve"> </v>
      </c>
      <c r="H223" t="str">
        <f>IF(H222="","",IF((H222+1)&lt;=Sheet1!$B$28,H222+1,""))</f>
        <v/>
      </c>
      <c r="I223" t="str">
        <f>IF(I222="","",IF((I222+1)&lt;=Sheet1!$B$28,I222+1,""))</f>
        <v/>
      </c>
      <c r="J223" t="str">
        <f>IF(J222="","",IF((J222+1)&lt;=Sheet1!$B$28,J222+1,""))</f>
        <v/>
      </c>
      <c r="K223" t="str">
        <f>IF(K222="","",IF((K222+1)&lt;=Sheet1!$B$28,K222+1,""))</f>
        <v/>
      </c>
      <c r="L223" s="51" t="str">
        <f t="shared" si="13"/>
        <v/>
      </c>
      <c r="M223" s="53" t="str">
        <f t="shared" si="14"/>
        <v/>
      </c>
      <c r="N223" t="str">
        <f>IF(N222="","",IF((N222+1)&lt;=Sheet1!$B$28,N222+1,""))</f>
        <v/>
      </c>
      <c r="O223" t="str">
        <f>IF(O222="","",IF((O222+1)&lt;=Sheet1!$B$28,O222+1,""))</f>
        <v/>
      </c>
      <c r="P223" t="str">
        <f>IF(P222="","",IF((P222+1)&lt;=Sheet1!$B$28,P222+1,""))</f>
        <v/>
      </c>
      <c r="Q223" t="str">
        <f>IF(Q222="","",IF((Q222+1)&lt;=Sheet1!$B$28,Q222+1,""))</f>
        <v/>
      </c>
      <c r="R223" t="str">
        <f>IF(R222="","",IF((R222+1)&lt;=Sheet1!$B$28,R222+1,""))</f>
        <v/>
      </c>
      <c r="S223" t="str">
        <f>IF(S222="","",IF((S222+1)&lt;=Sheet1!$B$28,S222+1,""))</f>
        <v/>
      </c>
      <c r="T223" t="str">
        <f>IF(T222="","",IF((T222+1)&lt;=Sheet1!$B$28,T222+1,""))</f>
        <v/>
      </c>
      <c r="U223" t="str">
        <f>IF(U222="","",IF((U222+1)&lt;=Sheet1!$B$28,U222+1,""))</f>
        <v/>
      </c>
      <c r="V223" t="str">
        <f>IF(V222="","",IF((V222+1)&lt;=Sheet1!$B$28,V222+1,""))</f>
        <v/>
      </c>
      <c r="W223" t="str">
        <f>IF(W222="","",IF((W222+1)&lt;=Sheet1!$B$28,W222+1,""))</f>
        <v/>
      </c>
      <c r="X223" t="str">
        <f>IF(X222="","",IF((X222+1)&lt;=Sheet1!$B$28,X222+1,""))</f>
        <v/>
      </c>
      <c r="Y223" t="str">
        <f>IF(Y222="","",IF((Y222+1)&lt;=Sheet1!$B$28,Y222+1,""))</f>
        <v/>
      </c>
      <c r="Z223" t="str">
        <f>IF(Z222="","",IF((Z222+1)&lt;=Sheet1!$B$28,Z222+1,""))</f>
        <v/>
      </c>
      <c r="AA223" t="str">
        <f>IF(AA222="","",IF((AA222+1)&lt;=Sheet1!$B$28,AA222+1,""))</f>
        <v/>
      </c>
      <c r="AB223" t="str">
        <f>IF(AB222="","",IF((AB222+1)&lt;=Sheet1!$B$28,AB222+1,""))</f>
        <v/>
      </c>
      <c r="AC223" t="str">
        <f>IF(AC222="","",IF((AC222+1)&lt;=Sheet1!$B$28,AC222+1,""))</f>
        <v/>
      </c>
      <c r="AD223" t="str">
        <f>IF(AD222="","",IF((AD222+1)&lt;=Sheet1!$B$28,AD222+1,""))</f>
        <v/>
      </c>
      <c r="AE223" t="str">
        <f>IF(AE222="","",IF((AE222+1)&lt;=Sheet1!$B$28,AE222+1,""))</f>
        <v/>
      </c>
      <c r="AF223" t="str">
        <f>IF(AF222="","",IF((AF222+1)&lt;=Sheet1!$B$28,AF222+1,""))</f>
        <v/>
      </c>
      <c r="AG223" t="str">
        <f>IF(AG222="","",IF((AG222+1)&lt;=Sheet1!$B$28,AG222+1,""))</f>
        <v/>
      </c>
      <c r="AH223" t="str">
        <f>IF(AH222="","",IF((AH222+1)&lt;=Sheet1!$B$28,AH222+1,""))</f>
        <v/>
      </c>
      <c r="AI223" t="str">
        <f>IF(AI222="","",IF((AI222+1)&lt;=Sheet1!$B$28,AI222+1,""))</f>
        <v/>
      </c>
      <c r="AJ223" t="str">
        <f>IF(AJ222="","",IF((AJ222+1)&lt;=Sheet1!$B$28,AJ222+1,""))</f>
        <v/>
      </c>
      <c r="AK223" t="str">
        <f>IF(AK222="","",IF((AK222+1)&lt;=Sheet1!$B$28,AK222+1,""))</f>
        <v/>
      </c>
      <c r="AL223" t="str">
        <f>IF(AL222="","",IF((AL222+1)&lt;=Sheet1!$B$28,AL222+1,""))</f>
        <v/>
      </c>
      <c r="AM223" t="str">
        <f>IF(AM222="","",IF((AM222+1)&lt;=Sheet1!$B$28,AM222+1,""))</f>
        <v/>
      </c>
      <c r="AN223" t="str">
        <f>IF(AN222="","",IF((AN222+1)&lt;=Sheet1!$B$28,AN222+1,""))</f>
        <v/>
      </c>
      <c r="AO223" t="str">
        <f>IF(AO222="","",IF((AO222+1)&lt;=Sheet1!$B$28,AO222+1,""))</f>
        <v/>
      </c>
      <c r="AP223" t="str">
        <f>IF(AP222="","",IF((AP222+1)&lt;=Sheet1!$B$28,AP222+1,""))</f>
        <v/>
      </c>
    </row>
    <row r="224" spans="1:42" x14ac:dyDescent="0.35">
      <c r="A224" t="str">
        <f>IF(A223="","",IF((A223+1)&lt;=Sheet1!$B$28,A223+1,""))</f>
        <v/>
      </c>
      <c r="B224" s="51" t="str">
        <f t="shared" si="15"/>
        <v/>
      </c>
      <c r="C224" s="52" t="str">
        <f>IFERROR(PPMT(IF(Sheet1!$B$30="نعم",VLOOKUP(Sheet1!$B$28,Sheet4!$I$3:$J$8,2,FALSE),VLOOKUP(Sheet1!$B$28,Sheet4!$L$3:$M$8,2,FALSE))/12,A224,Sheet1!$B$28,Sheet1!$B$39),"")</f>
        <v/>
      </c>
      <c r="D224" s="52" t="str">
        <f>IFERROR(IPMT(IF(Sheet1!$B$30="نعم",VLOOKUP(Sheet1!$B$28,Sheet4!$I$3:$J$8,2,FALSE),VLOOKUP(Sheet1!$B$28,Sheet4!$L$3:$M$8,2,FALSE))/12,A224,Sheet1!$B$28,Sheet1!$B$39),"")</f>
        <v/>
      </c>
      <c r="G224" s="52" t="str">
        <f t="shared" si="12"/>
        <v xml:space="preserve"> </v>
      </c>
      <c r="H224" t="str">
        <f>IF(H223="","",IF((H223+1)&lt;=Sheet1!$B$28,H223+1,""))</f>
        <v/>
      </c>
      <c r="I224" t="str">
        <f>IF(I223="","",IF((I223+1)&lt;=Sheet1!$B$28,I223+1,""))</f>
        <v/>
      </c>
      <c r="J224" t="str">
        <f>IF(J223="","",IF((J223+1)&lt;=Sheet1!$B$28,J223+1,""))</f>
        <v/>
      </c>
      <c r="K224" t="str">
        <f>IF(K223="","",IF((K223+1)&lt;=Sheet1!$B$28,K223+1,""))</f>
        <v/>
      </c>
      <c r="L224" s="51" t="str">
        <f t="shared" si="13"/>
        <v/>
      </c>
      <c r="M224" s="53" t="str">
        <f t="shared" si="14"/>
        <v/>
      </c>
      <c r="N224" t="str">
        <f>IF(N223="","",IF((N223+1)&lt;=Sheet1!$B$28,N223+1,""))</f>
        <v/>
      </c>
      <c r="O224" t="str">
        <f>IF(O223="","",IF((O223+1)&lt;=Sheet1!$B$28,O223+1,""))</f>
        <v/>
      </c>
      <c r="P224" t="str">
        <f>IF(P223="","",IF((P223+1)&lt;=Sheet1!$B$28,P223+1,""))</f>
        <v/>
      </c>
      <c r="Q224" t="str">
        <f>IF(Q223="","",IF((Q223+1)&lt;=Sheet1!$B$28,Q223+1,""))</f>
        <v/>
      </c>
      <c r="R224" t="str">
        <f>IF(R223="","",IF((R223+1)&lt;=Sheet1!$B$28,R223+1,""))</f>
        <v/>
      </c>
      <c r="S224" t="str">
        <f>IF(S223="","",IF((S223+1)&lt;=Sheet1!$B$28,S223+1,""))</f>
        <v/>
      </c>
      <c r="T224" t="str">
        <f>IF(T223="","",IF((T223+1)&lt;=Sheet1!$B$28,T223+1,""))</f>
        <v/>
      </c>
      <c r="U224" t="str">
        <f>IF(U223="","",IF((U223+1)&lt;=Sheet1!$B$28,U223+1,""))</f>
        <v/>
      </c>
      <c r="V224" t="str">
        <f>IF(V223="","",IF((V223+1)&lt;=Sheet1!$B$28,V223+1,""))</f>
        <v/>
      </c>
      <c r="W224" t="str">
        <f>IF(W223="","",IF((W223+1)&lt;=Sheet1!$B$28,W223+1,""))</f>
        <v/>
      </c>
      <c r="X224" t="str">
        <f>IF(X223="","",IF((X223+1)&lt;=Sheet1!$B$28,X223+1,""))</f>
        <v/>
      </c>
      <c r="Y224" t="str">
        <f>IF(Y223="","",IF((Y223+1)&lt;=Sheet1!$B$28,Y223+1,""))</f>
        <v/>
      </c>
      <c r="Z224" t="str">
        <f>IF(Z223="","",IF((Z223+1)&lt;=Sheet1!$B$28,Z223+1,""))</f>
        <v/>
      </c>
      <c r="AA224" t="str">
        <f>IF(AA223="","",IF((AA223+1)&lt;=Sheet1!$B$28,AA223+1,""))</f>
        <v/>
      </c>
      <c r="AB224" t="str">
        <f>IF(AB223="","",IF((AB223+1)&lt;=Sheet1!$B$28,AB223+1,""))</f>
        <v/>
      </c>
      <c r="AC224" t="str">
        <f>IF(AC223="","",IF((AC223+1)&lt;=Sheet1!$B$28,AC223+1,""))</f>
        <v/>
      </c>
      <c r="AD224" t="str">
        <f>IF(AD223="","",IF((AD223+1)&lt;=Sheet1!$B$28,AD223+1,""))</f>
        <v/>
      </c>
      <c r="AE224" t="str">
        <f>IF(AE223="","",IF((AE223+1)&lt;=Sheet1!$B$28,AE223+1,""))</f>
        <v/>
      </c>
      <c r="AF224" t="str">
        <f>IF(AF223="","",IF((AF223+1)&lt;=Sheet1!$B$28,AF223+1,""))</f>
        <v/>
      </c>
      <c r="AG224" t="str">
        <f>IF(AG223="","",IF((AG223+1)&lt;=Sheet1!$B$28,AG223+1,""))</f>
        <v/>
      </c>
      <c r="AH224" t="str">
        <f>IF(AH223="","",IF((AH223+1)&lt;=Sheet1!$B$28,AH223+1,""))</f>
        <v/>
      </c>
      <c r="AI224" t="str">
        <f>IF(AI223="","",IF((AI223+1)&lt;=Sheet1!$B$28,AI223+1,""))</f>
        <v/>
      </c>
      <c r="AJ224" t="str">
        <f>IF(AJ223="","",IF((AJ223+1)&lt;=Sheet1!$B$28,AJ223+1,""))</f>
        <v/>
      </c>
      <c r="AK224" t="str">
        <f>IF(AK223="","",IF((AK223+1)&lt;=Sheet1!$B$28,AK223+1,""))</f>
        <v/>
      </c>
      <c r="AL224" t="str">
        <f>IF(AL223="","",IF((AL223+1)&lt;=Sheet1!$B$28,AL223+1,""))</f>
        <v/>
      </c>
      <c r="AM224" t="str">
        <f>IF(AM223="","",IF((AM223+1)&lt;=Sheet1!$B$28,AM223+1,""))</f>
        <v/>
      </c>
      <c r="AN224" t="str">
        <f>IF(AN223="","",IF((AN223+1)&lt;=Sheet1!$B$28,AN223+1,""))</f>
        <v/>
      </c>
      <c r="AO224" t="str">
        <f>IF(AO223="","",IF((AO223+1)&lt;=Sheet1!$B$28,AO223+1,""))</f>
        <v/>
      </c>
      <c r="AP224" t="str">
        <f>IF(AP223="","",IF((AP223+1)&lt;=Sheet1!$B$28,AP223+1,""))</f>
        <v/>
      </c>
    </row>
    <row r="225" spans="1:42" x14ac:dyDescent="0.35">
      <c r="A225" t="str">
        <f>IF(A224="","",IF((A224+1)&lt;=Sheet1!$B$28,A224+1,""))</f>
        <v/>
      </c>
      <c r="B225" s="51" t="str">
        <f t="shared" si="15"/>
        <v/>
      </c>
      <c r="C225" s="52" t="str">
        <f>IFERROR(PPMT(IF(Sheet1!$B$30="نعم",VLOOKUP(Sheet1!$B$28,Sheet4!$I$3:$J$8,2,FALSE),VLOOKUP(Sheet1!$B$28,Sheet4!$L$3:$M$8,2,FALSE))/12,A225,Sheet1!$B$28,Sheet1!$B$39),"")</f>
        <v/>
      </c>
      <c r="D225" s="52" t="str">
        <f>IFERROR(IPMT(IF(Sheet1!$B$30="نعم",VLOOKUP(Sheet1!$B$28,Sheet4!$I$3:$J$8,2,FALSE),VLOOKUP(Sheet1!$B$28,Sheet4!$L$3:$M$8,2,FALSE))/12,A225,Sheet1!$B$28,Sheet1!$B$39),"")</f>
        <v/>
      </c>
      <c r="G225" s="52" t="str">
        <f t="shared" si="12"/>
        <v xml:space="preserve"> </v>
      </c>
      <c r="H225" t="str">
        <f>IF(H224="","",IF((H224+1)&lt;=Sheet1!$B$28,H224+1,""))</f>
        <v/>
      </c>
      <c r="I225" t="str">
        <f>IF(I224="","",IF((I224+1)&lt;=Sheet1!$B$28,I224+1,""))</f>
        <v/>
      </c>
      <c r="J225" t="str">
        <f>IF(J224="","",IF((J224+1)&lt;=Sheet1!$B$28,J224+1,""))</f>
        <v/>
      </c>
      <c r="K225" t="str">
        <f>IF(K224="","",IF((K224+1)&lt;=Sheet1!$B$28,K224+1,""))</f>
        <v/>
      </c>
      <c r="L225" s="51" t="str">
        <f t="shared" si="13"/>
        <v/>
      </c>
      <c r="M225" s="53" t="str">
        <f t="shared" si="14"/>
        <v/>
      </c>
      <c r="N225" t="str">
        <f>IF(N224="","",IF((N224+1)&lt;=Sheet1!$B$28,N224+1,""))</f>
        <v/>
      </c>
      <c r="O225" t="str">
        <f>IF(O224="","",IF((O224+1)&lt;=Sheet1!$B$28,O224+1,""))</f>
        <v/>
      </c>
      <c r="P225" t="str">
        <f>IF(P224="","",IF((P224+1)&lt;=Sheet1!$B$28,P224+1,""))</f>
        <v/>
      </c>
      <c r="Q225" t="str">
        <f>IF(Q224="","",IF((Q224+1)&lt;=Sheet1!$B$28,Q224+1,""))</f>
        <v/>
      </c>
      <c r="R225" t="str">
        <f>IF(R224="","",IF((R224+1)&lt;=Sheet1!$B$28,R224+1,""))</f>
        <v/>
      </c>
      <c r="S225" t="str">
        <f>IF(S224="","",IF((S224+1)&lt;=Sheet1!$B$28,S224+1,""))</f>
        <v/>
      </c>
      <c r="T225" t="str">
        <f>IF(T224="","",IF((T224+1)&lt;=Sheet1!$B$28,T224+1,""))</f>
        <v/>
      </c>
      <c r="U225" t="str">
        <f>IF(U224="","",IF((U224+1)&lt;=Sheet1!$B$28,U224+1,""))</f>
        <v/>
      </c>
      <c r="V225" t="str">
        <f>IF(V224="","",IF((V224+1)&lt;=Sheet1!$B$28,V224+1,""))</f>
        <v/>
      </c>
      <c r="W225" t="str">
        <f>IF(W224="","",IF((W224+1)&lt;=Sheet1!$B$28,W224+1,""))</f>
        <v/>
      </c>
      <c r="X225" t="str">
        <f>IF(X224="","",IF((X224+1)&lt;=Sheet1!$B$28,X224+1,""))</f>
        <v/>
      </c>
      <c r="Y225" t="str">
        <f>IF(Y224="","",IF((Y224+1)&lt;=Sheet1!$B$28,Y224+1,""))</f>
        <v/>
      </c>
      <c r="Z225" t="str">
        <f>IF(Z224="","",IF((Z224+1)&lt;=Sheet1!$B$28,Z224+1,""))</f>
        <v/>
      </c>
      <c r="AA225" t="str">
        <f>IF(AA224="","",IF((AA224+1)&lt;=Sheet1!$B$28,AA224+1,""))</f>
        <v/>
      </c>
      <c r="AB225" t="str">
        <f>IF(AB224="","",IF((AB224+1)&lt;=Sheet1!$B$28,AB224+1,""))</f>
        <v/>
      </c>
      <c r="AC225" t="str">
        <f>IF(AC224="","",IF((AC224+1)&lt;=Sheet1!$B$28,AC224+1,""))</f>
        <v/>
      </c>
      <c r="AD225" t="str">
        <f>IF(AD224="","",IF((AD224+1)&lt;=Sheet1!$B$28,AD224+1,""))</f>
        <v/>
      </c>
      <c r="AE225" t="str">
        <f>IF(AE224="","",IF((AE224+1)&lt;=Sheet1!$B$28,AE224+1,""))</f>
        <v/>
      </c>
      <c r="AF225" t="str">
        <f>IF(AF224="","",IF((AF224+1)&lt;=Sheet1!$B$28,AF224+1,""))</f>
        <v/>
      </c>
      <c r="AG225" t="str">
        <f>IF(AG224="","",IF((AG224+1)&lt;=Sheet1!$B$28,AG224+1,""))</f>
        <v/>
      </c>
      <c r="AH225" t="str">
        <f>IF(AH224="","",IF((AH224+1)&lt;=Sheet1!$B$28,AH224+1,""))</f>
        <v/>
      </c>
      <c r="AI225" t="str">
        <f>IF(AI224="","",IF((AI224+1)&lt;=Sheet1!$B$28,AI224+1,""))</f>
        <v/>
      </c>
      <c r="AJ225" t="str">
        <f>IF(AJ224="","",IF((AJ224+1)&lt;=Sheet1!$B$28,AJ224+1,""))</f>
        <v/>
      </c>
      <c r="AK225" t="str">
        <f>IF(AK224="","",IF((AK224+1)&lt;=Sheet1!$B$28,AK224+1,""))</f>
        <v/>
      </c>
      <c r="AL225" t="str">
        <f>IF(AL224="","",IF((AL224+1)&lt;=Sheet1!$B$28,AL224+1,""))</f>
        <v/>
      </c>
      <c r="AM225" t="str">
        <f>IF(AM224="","",IF((AM224+1)&lt;=Sheet1!$B$28,AM224+1,""))</f>
        <v/>
      </c>
      <c r="AN225" t="str">
        <f>IF(AN224="","",IF((AN224+1)&lt;=Sheet1!$B$28,AN224+1,""))</f>
        <v/>
      </c>
      <c r="AO225" t="str">
        <f>IF(AO224="","",IF((AO224+1)&lt;=Sheet1!$B$28,AO224+1,""))</f>
        <v/>
      </c>
      <c r="AP225" t="str">
        <f>IF(AP224="","",IF((AP224+1)&lt;=Sheet1!$B$28,AP224+1,""))</f>
        <v/>
      </c>
    </row>
    <row r="226" spans="1:42" x14ac:dyDescent="0.35">
      <c r="A226" t="str">
        <f>IF(A225="","",IF((A225+1)&lt;=Sheet1!$B$28,A225+1,""))</f>
        <v/>
      </c>
      <c r="B226" s="51" t="str">
        <f t="shared" si="15"/>
        <v/>
      </c>
      <c r="C226" s="52" t="str">
        <f>IFERROR(PPMT(IF(Sheet1!$B$30="نعم",VLOOKUP(Sheet1!$B$28,Sheet4!$I$3:$J$8,2,FALSE),VLOOKUP(Sheet1!$B$28,Sheet4!$L$3:$M$8,2,FALSE))/12,A226,Sheet1!$B$28,Sheet1!$B$39),"")</f>
        <v/>
      </c>
      <c r="D226" s="52" t="str">
        <f>IFERROR(IPMT(IF(Sheet1!$B$30="نعم",VLOOKUP(Sheet1!$B$28,Sheet4!$I$3:$J$8,2,FALSE),VLOOKUP(Sheet1!$B$28,Sheet4!$L$3:$M$8,2,FALSE))/12,A226,Sheet1!$B$28,Sheet1!$B$39),"")</f>
        <v/>
      </c>
      <c r="G226" s="52" t="str">
        <f t="shared" si="12"/>
        <v xml:space="preserve"> </v>
      </c>
      <c r="H226" t="str">
        <f>IF(H225="","",IF((H225+1)&lt;=Sheet1!$B$28,H225+1,""))</f>
        <v/>
      </c>
      <c r="I226" t="str">
        <f>IF(I225="","",IF((I225+1)&lt;=Sheet1!$B$28,I225+1,""))</f>
        <v/>
      </c>
      <c r="J226" t="str">
        <f>IF(J225="","",IF((J225+1)&lt;=Sheet1!$B$28,J225+1,""))</f>
        <v/>
      </c>
      <c r="K226" t="str">
        <f>IF(K225="","",IF((K225+1)&lt;=Sheet1!$B$28,K225+1,""))</f>
        <v/>
      </c>
      <c r="L226" s="51" t="str">
        <f t="shared" si="13"/>
        <v/>
      </c>
      <c r="M226" s="53" t="str">
        <f t="shared" si="14"/>
        <v/>
      </c>
      <c r="N226" t="str">
        <f>IF(N225="","",IF((N225+1)&lt;=Sheet1!$B$28,N225+1,""))</f>
        <v/>
      </c>
      <c r="O226" t="str">
        <f>IF(O225="","",IF((O225+1)&lt;=Sheet1!$B$28,O225+1,""))</f>
        <v/>
      </c>
      <c r="P226" t="str">
        <f>IF(P225="","",IF((P225+1)&lt;=Sheet1!$B$28,P225+1,""))</f>
        <v/>
      </c>
      <c r="Q226" t="str">
        <f>IF(Q225="","",IF((Q225+1)&lt;=Sheet1!$B$28,Q225+1,""))</f>
        <v/>
      </c>
      <c r="R226" t="str">
        <f>IF(R225="","",IF((R225+1)&lt;=Sheet1!$B$28,R225+1,""))</f>
        <v/>
      </c>
      <c r="S226" t="str">
        <f>IF(S225="","",IF((S225+1)&lt;=Sheet1!$B$28,S225+1,""))</f>
        <v/>
      </c>
      <c r="T226" t="str">
        <f>IF(T225="","",IF((T225+1)&lt;=Sheet1!$B$28,T225+1,""))</f>
        <v/>
      </c>
      <c r="U226" t="str">
        <f>IF(U225="","",IF((U225+1)&lt;=Sheet1!$B$28,U225+1,""))</f>
        <v/>
      </c>
      <c r="V226" t="str">
        <f>IF(V225="","",IF((V225+1)&lt;=Sheet1!$B$28,V225+1,""))</f>
        <v/>
      </c>
      <c r="W226" t="str">
        <f>IF(W225="","",IF((W225+1)&lt;=Sheet1!$B$28,W225+1,""))</f>
        <v/>
      </c>
      <c r="X226" t="str">
        <f>IF(X225="","",IF((X225+1)&lt;=Sheet1!$B$28,X225+1,""))</f>
        <v/>
      </c>
      <c r="Y226" t="str">
        <f>IF(Y225="","",IF((Y225+1)&lt;=Sheet1!$B$28,Y225+1,""))</f>
        <v/>
      </c>
      <c r="Z226" t="str">
        <f>IF(Z225="","",IF((Z225+1)&lt;=Sheet1!$B$28,Z225+1,""))</f>
        <v/>
      </c>
      <c r="AA226" t="str">
        <f>IF(AA225="","",IF((AA225+1)&lt;=Sheet1!$B$28,AA225+1,""))</f>
        <v/>
      </c>
      <c r="AB226" t="str">
        <f>IF(AB225="","",IF((AB225+1)&lt;=Sheet1!$B$28,AB225+1,""))</f>
        <v/>
      </c>
      <c r="AC226" t="str">
        <f>IF(AC225="","",IF((AC225+1)&lt;=Sheet1!$B$28,AC225+1,""))</f>
        <v/>
      </c>
      <c r="AD226" t="str">
        <f>IF(AD225="","",IF((AD225+1)&lt;=Sheet1!$B$28,AD225+1,""))</f>
        <v/>
      </c>
      <c r="AE226" t="str">
        <f>IF(AE225="","",IF((AE225+1)&lt;=Sheet1!$B$28,AE225+1,""))</f>
        <v/>
      </c>
      <c r="AF226" t="str">
        <f>IF(AF225="","",IF((AF225+1)&lt;=Sheet1!$B$28,AF225+1,""))</f>
        <v/>
      </c>
      <c r="AG226" t="str">
        <f>IF(AG225="","",IF((AG225+1)&lt;=Sheet1!$B$28,AG225+1,""))</f>
        <v/>
      </c>
      <c r="AH226" t="str">
        <f>IF(AH225="","",IF((AH225+1)&lt;=Sheet1!$B$28,AH225+1,""))</f>
        <v/>
      </c>
      <c r="AI226" t="str">
        <f>IF(AI225="","",IF((AI225+1)&lt;=Sheet1!$B$28,AI225+1,""))</f>
        <v/>
      </c>
      <c r="AJ226" t="str">
        <f>IF(AJ225="","",IF((AJ225+1)&lt;=Sheet1!$B$28,AJ225+1,""))</f>
        <v/>
      </c>
      <c r="AK226" t="str">
        <f>IF(AK225="","",IF((AK225+1)&lt;=Sheet1!$B$28,AK225+1,""))</f>
        <v/>
      </c>
      <c r="AL226" t="str">
        <f>IF(AL225="","",IF((AL225+1)&lt;=Sheet1!$B$28,AL225+1,""))</f>
        <v/>
      </c>
      <c r="AM226" t="str">
        <f>IF(AM225="","",IF((AM225+1)&lt;=Sheet1!$B$28,AM225+1,""))</f>
        <v/>
      </c>
      <c r="AN226" t="str">
        <f>IF(AN225="","",IF((AN225+1)&lt;=Sheet1!$B$28,AN225+1,""))</f>
        <v/>
      </c>
      <c r="AO226" t="str">
        <f>IF(AO225="","",IF((AO225+1)&lt;=Sheet1!$B$28,AO225+1,""))</f>
        <v/>
      </c>
      <c r="AP226" t="str">
        <f>IF(AP225="","",IF((AP225+1)&lt;=Sheet1!$B$28,AP225+1,""))</f>
        <v/>
      </c>
    </row>
    <row r="227" spans="1:42" x14ac:dyDescent="0.35">
      <c r="A227" t="str">
        <f>IF(A226="","",IF((A226+1)&lt;=Sheet1!$B$28,A226+1,""))</f>
        <v/>
      </c>
      <c r="B227" s="51" t="str">
        <f t="shared" si="15"/>
        <v/>
      </c>
      <c r="C227" s="52" t="str">
        <f>IFERROR(PPMT(IF(Sheet1!$B$30="نعم",VLOOKUP(Sheet1!$B$28,Sheet4!$I$3:$J$8,2,FALSE),VLOOKUP(Sheet1!$B$28,Sheet4!$L$3:$M$8,2,FALSE))/12,A227,Sheet1!$B$28,Sheet1!$B$39),"")</f>
        <v/>
      </c>
      <c r="D227" s="52" t="str">
        <f>IFERROR(IPMT(IF(Sheet1!$B$30="نعم",VLOOKUP(Sheet1!$B$28,Sheet4!$I$3:$J$8,2,FALSE),VLOOKUP(Sheet1!$B$28,Sheet4!$L$3:$M$8,2,FALSE))/12,A227,Sheet1!$B$28,Sheet1!$B$39),"")</f>
        <v/>
      </c>
      <c r="G227" s="52" t="str">
        <f t="shared" si="12"/>
        <v xml:space="preserve"> </v>
      </c>
      <c r="H227" t="str">
        <f>IF(H226="","",IF((H226+1)&lt;=Sheet1!$B$28,H226+1,""))</f>
        <v/>
      </c>
      <c r="I227" t="str">
        <f>IF(I226="","",IF((I226+1)&lt;=Sheet1!$B$28,I226+1,""))</f>
        <v/>
      </c>
      <c r="J227" t="str">
        <f>IF(J226="","",IF((J226+1)&lt;=Sheet1!$B$28,J226+1,""))</f>
        <v/>
      </c>
      <c r="K227" t="str">
        <f>IF(K226="","",IF((K226+1)&lt;=Sheet1!$B$28,K226+1,""))</f>
        <v/>
      </c>
      <c r="L227" s="51" t="str">
        <f t="shared" si="13"/>
        <v/>
      </c>
      <c r="M227" s="53" t="str">
        <f t="shared" si="14"/>
        <v/>
      </c>
      <c r="N227" t="str">
        <f>IF(N226="","",IF((N226+1)&lt;=Sheet1!$B$28,N226+1,""))</f>
        <v/>
      </c>
      <c r="O227" t="str">
        <f>IF(O226="","",IF((O226+1)&lt;=Sheet1!$B$28,O226+1,""))</f>
        <v/>
      </c>
      <c r="P227" t="str">
        <f>IF(P226="","",IF((P226+1)&lt;=Sheet1!$B$28,P226+1,""))</f>
        <v/>
      </c>
      <c r="Q227" t="str">
        <f>IF(Q226="","",IF((Q226+1)&lt;=Sheet1!$B$28,Q226+1,""))</f>
        <v/>
      </c>
      <c r="R227" t="str">
        <f>IF(R226="","",IF((R226+1)&lt;=Sheet1!$B$28,R226+1,""))</f>
        <v/>
      </c>
      <c r="S227" t="str">
        <f>IF(S226="","",IF((S226+1)&lt;=Sheet1!$B$28,S226+1,""))</f>
        <v/>
      </c>
      <c r="T227" t="str">
        <f>IF(T226="","",IF((T226+1)&lt;=Sheet1!$B$28,T226+1,""))</f>
        <v/>
      </c>
      <c r="U227" t="str">
        <f>IF(U226="","",IF((U226+1)&lt;=Sheet1!$B$28,U226+1,""))</f>
        <v/>
      </c>
      <c r="V227" t="str">
        <f>IF(V226="","",IF((V226+1)&lt;=Sheet1!$B$28,V226+1,""))</f>
        <v/>
      </c>
      <c r="W227" t="str">
        <f>IF(W226="","",IF((W226+1)&lt;=Sheet1!$B$28,W226+1,""))</f>
        <v/>
      </c>
      <c r="X227" t="str">
        <f>IF(X226="","",IF((X226+1)&lt;=Sheet1!$B$28,X226+1,""))</f>
        <v/>
      </c>
      <c r="Y227" t="str">
        <f>IF(Y226="","",IF((Y226+1)&lt;=Sheet1!$B$28,Y226+1,""))</f>
        <v/>
      </c>
      <c r="Z227" t="str">
        <f>IF(Z226="","",IF((Z226+1)&lt;=Sheet1!$B$28,Z226+1,""))</f>
        <v/>
      </c>
      <c r="AA227" t="str">
        <f>IF(AA226="","",IF((AA226+1)&lt;=Sheet1!$B$28,AA226+1,""))</f>
        <v/>
      </c>
      <c r="AB227" t="str">
        <f>IF(AB226="","",IF((AB226+1)&lt;=Sheet1!$B$28,AB226+1,""))</f>
        <v/>
      </c>
      <c r="AC227" t="str">
        <f>IF(AC226="","",IF((AC226+1)&lt;=Sheet1!$B$28,AC226+1,""))</f>
        <v/>
      </c>
      <c r="AD227" t="str">
        <f>IF(AD226="","",IF((AD226+1)&lt;=Sheet1!$B$28,AD226+1,""))</f>
        <v/>
      </c>
      <c r="AE227" t="str">
        <f>IF(AE226="","",IF((AE226+1)&lt;=Sheet1!$B$28,AE226+1,""))</f>
        <v/>
      </c>
      <c r="AF227" t="str">
        <f>IF(AF226="","",IF((AF226+1)&lt;=Sheet1!$B$28,AF226+1,""))</f>
        <v/>
      </c>
      <c r="AG227" t="str">
        <f>IF(AG226="","",IF((AG226+1)&lt;=Sheet1!$B$28,AG226+1,""))</f>
        <v/>
      </c>
      <c r="AH227" t="str">
        <f>IF(AH226="","",IF((AH226+1)&lt;=Sheet1!$B$28,AH226+1,""))</f>
        <v/>
      </c>
      <c r="AI227" t="str">
        <f>IF(AI226="","",IF((AI226+1)&lt;=Sheet1!$B$28,AI226+1,""))</f>
        <v/>
      </c>
      <c r="AJ227" t="str">
        <f>IF(AJ226="","",IF((AJ226+1)&lt;=Sheet1!$B$28,AJ226+1,""))</f>
        <v/>
      </c>
      <c r="AK227" t="str">
        <f>IF(AK226="","",IF((AK226+1)&lt;=Sheet1!$B$28,AK226+1,""))</f>
        <v/>
      </c>
      <c r="AL227" t="str">
        <f>IF(AL226="","",IF((AL226+1)&lt;=Sheet1!$B$28,AL226+1,""))</f>
        <v/>
      </c>
      <c r="AM227" t="str">
        <f>IF(AM226="","",IF((AM226+1)&lt;=Sheet1!$B$28,AM226+1,""))</f>
        <v/>
      </c>
      <c r="AN227" t="str">
        <f>IF(AN226="","",IF((AN226+1)&lt;=Sheet1!$B$28,AN226+1,""))</f>
        <v/>
      </c>
      <c r="AO227" t="str">
        <f>IF(AO226="","",IF((AO226+1)&lt;=Sheet1!$B$28,AO226+1,""))</f>
        <v/>
      </c>
      <c r="AP227" t="str">
        <f>IF(AP226="","",IF((AP226+1)&lt;=Sheet1!$B$28,AP226+1,""))</f>
        <v/>
      </c>
    </row>
    <row r="228" spans="1:42" x14ac:dyDescent="0.35">
      <c r="A228" t="str">
        <f>IF(A227="","",IF((A227+1)&lt;=Sheet1!$B$28,A227+1,""))</f>
        <v/>
      </c>
      <c r="B228" s="51" t="str">
        <f t="shared" si="15"/>
        <v/>
      </c>
      <c r="C228" s="52" t="str">
        <f>IFERROR(PPMT(IF(Sheet1!$B$30="نعم",VLOOKUP(Sheet1!$B$28,Sheet4!$I$3:$J$8,2,FALSE),VLOOKUP(Sheet1!$B$28,Sheet4!$L$3:$M$8,2,FALSE))/12,A228,Sheet1!$B$28,Sheet1!$B$39),"")</f>
        <v/>
      </c>
      <c r="D228" s="52" t="str">
        <f>IFERROR(IPMT(IF(Sheet1!$B$30="نعم",VLOOKUP(Sheet1!$B$28,Sheet4!$I$3:$J$8,2,FALSE),VLOOKUP(Sheet1!$B$28,Sheet4!$L$3:$M$8,2,FALSE))/12,A228,Sheet1!$B$28,Sheet1!$B$39),"")</f>
        <v/>
      </c>
      <c r="G228" s="52" t="str">
        <f t="shared" si="12"/>
        <v xml:space="preserve"> </v>
      </c>
      <c r="H228" t="str">
        <f>IF(H227="","",IF((H227+1)&lt;=Sheet1!$B$28,H227+1,""))</f>
        <v/>
      </c>
      <c r="I228" t="str">
        <f>IF(I227="","",IF((I227+1)&lt;=Sheet1!$B$28,I227+1,""))</f>
        <v/>
      </c>
      <c r="J228" t="str">
        <f>IF(J227="","",IF((J227+1)&lt;=Sheet1!$B$28,J227+1,""))</f>
        <v/>
      </c>
      <c r="K228" t="str">
        <f>IF(K227="","",IF((K227+1)&lt;=Sheet1!$B$28,K227+1,""))</f>
        <v/>
      </c>
      <c r="L228" s="51" t="str">
        <f t="shared" si="13"/>
        <v/>
      </c>
      <c r="M228" s="53" t="str">
        <f t="shared" si="14"/>
        <v/>
      </c>
      <c r="N228" t="str">
        <f>IF(N227="","",IF((N227+1)&lt;=Sheet1!$B$28,N227+1,""))</f>
        <v/>
      </c>
      <c r="O228" t="str">
        <f>IF(O227="","",IF((O227+1)&lt;=Sheet1!$B$28,O227+1,""))</f>
        <v/>
      </c>
      <c r="P228" t="str">
        <f>IF(P227="","",IF((P227+1)&lt;=Sheet1!$B$28,P227+1,""))</f>
        <v/>
      </c>
      <c r="Q228" t="str">
        <f>IF(Q227="","",IF((Q227+1)&lt;=Sheet1!$B$28,Q227+1,""))</f>
        <v/>
      </c>
      <c r="R228" t="str">
        <f>IF(R227="","",IF((R227+1)&lt;=Sheet1!$B$28,R227+1,""))</f>
        <v/>
      </c>
      <c r="S228" t="str">
        <f>IF(S227="","",IF((S227+1)&lt;=Sheet1!$B$28,S227+1,""))</f>
        <v/>
      </c>
      <c r="T228" t="str">
        <f>IF(T227="","",IF((T227+1)&lt;=Sheet1!$B$28,T227+1,""))</f>
        <v/>
      </c>
      <c r="U228" t="str">
        <f>IF(U227="","",IF((U227+1)&lt;=Sheet1!$B$28,U227+1,""))</f>
        <v/>
      </c>
      <c r="V228" t="str">
        <f>IF(V227="","",IF((V227+1)&lt;=Sheet1!$B$28,V227+1,""))</f>
        <v/>
      </c>
      <c r="W228" t="str">
        <f>IF(W227="","",IF((W227+1)&lt;=Sheet1!$B$28,W227+1,""))</f>
        <v/>
      </c>
      <c r="X228" t="str">
        <f>IF(X227="","",IF((X227+1)&lt;=Sheet1!$B$28,X227+1,""))</f>
        <v/>
      </c>
      <c r="Y228" t="str">
        <f>IF(Y227="","",IF((Y227+1)&lt;=Sheet1!$B$28,Y227+1,""))</f>
        <v/>
      </c>
      <c r="Z228" t="str">
        <f>IF(Z227="","",IF((Z227+1)&lt;=Sheet1!$B$28,Z227+1,""))</f>
        <v/>
      </c>
      <c r="AA228" t="str">
        <f>IF(AA227="","",IF((AA227+1)&lt;=Sheet1!$B$28,AA227+1,""))</f>
        <v/>
      </c>
      <c r="AB228" t="str">
        <f>IF(AB227="","",IF((AB227+1)&lt;=Sheet1!$B$28,AB227+1,""))</f>
        <v/>
      </c>
      <c r="AC228" t="str">
        <f>IF(AC227="","",IF((AC227+1)&lt;=Sheet1!$B$28,AC227+1,""))</f>
        <v/>
      </c>
      <c r="AD228" t="str">
        <f>IF(AD227="","",IF((AD227+1)&lt;=Sheet1!$B$28,AD227+1,""))</f>
        <v/>
      </c>
      <c r="AE228" t="str">
        <f>IF(AE227="","",IF((AE227+1)&lt;=Sheet1!$B$28,AE227+1,""))</f>
        <v/>
      </c>
      <c r="AF228" t="str">
        <f>IF(AF227="","",IF((AF227+1)&lt;=Sheet1!$B$28,AF227+1,""))</f>
        <v/>
      </c>
      <c r="AG228" t="str">
        <f>IF(AG227="","",IF((AG227+1)&lt;=Sheet1!$B$28,AG227+1,""))</f>
        <v/>
      </c>
      <c r="AH228" t="str">
        <f>IF(AH227="","",IF((AH227+1)&lt;=Sheet1!$B$28,AH227+1,""))</f>
        <v/>
      </c>
      <c r="AI228" t="str">
        <f>IF(AI227="","",IF((AI227+1)&lt;=Sheet1!$B$28,AI227+1,""))</f>
        <v/>
      </c>
      <c r="AJ228" t="str">
        <f>IF(AJ227="","",IF((AJ227+1)&lt;=Sheet1!$B$28,AJ227+1,""))</f>
        <v/>
      </c>
      <c r="AK228" t="str">
        <f>IF(AK227="","",IF((AK227+1)&lt;=Sheet1!$B$28,AK227+1,""))</f>
        <v/>
      </c>
      <c r="AL228" t="str">
        <f>IF(AL227="","",IF((AL227+1)&lt;=Sheet1!$B$28,AL227+1,""))</f>
        <v/>
      </c>
      <c r="AM228" t="str">
        <f>IF(AM227="","",IF((AM227+1)&lt;=Sheet1!$B$28,AM227+1,""))</f>
        <v/>
      </c>
      <c r="AN228" t="str">
        <f>IF(AN227="","",IF((AN227+1)&lt;=Sheet1!$B$28,AN227+1,""))</f>
        <v/>
      </c>
      <c r="AO228" t="str">
        <f>IF(AO227="","",IF((AO227+1)&lt;=Sheet1!$B$28,AO227+1,""))</f>
        <v/>
      </c>
      <c r="AP228" t="str">
        <f>IF(AP227="","",IF((AP227+1)&lt;=Sheet1!$B$28,AP227+1,""))</f>
        <v/>
      </c>
    </row>
    <row r="229" spans="1:42" x14ac:dyDescent="0.35">
      <c r="A229" t="str">
        <f>IF(A228="","",IF((A228+1)&lt;=Sheet1!$B$28,A228+1,""))</f>
        <v/>
      </c>
      <c r="B229" s="51" t="str">
        <f t="shared" si="15"/>
        <v/>
      </c>
      <c r="C229" s="52" t="str">
        <f>IFERROR(PPMT(IF(Sheet1!$B$30="نعم",VLOOKUP(Sheet1!$B$28,Sheet4!$I$3:$J$8,2,FALSE),VLOOKUP(Sheet1!$B$28,Sheet4!$L$3:$M$8,2,FALSE))/12,A229,Sheet1!$B$28,Sheet1!$B$39),"")</f>
        <v/>
      </c>
      <c r="D229" s="52" t="str">
        <f>IFERROR(IPMT(IF(Sheet1!$B$30="نعم",VLOOKUP(Sheet1!$B$28,Sheet4!$I$3:$J$8,2,FALSE),VLOOKUP(Sheet1!$B$28,Sheet4!$L$3:$M$8,2,FALSE))/12,A229,Sheet1!$B$28,Sheet1!$B$39),"")</f>
        <v/>
      </c>
      <c r="G229" s="52" t="str">
        <f t="shared" si="12"/>
        <v xml:space="preserve"> </v>
      </c>
      <c r="H229" t="str">
        <f>IF(H228="","",IF((H228+1)&lt;=Sheet1!$B$28,H228+1,""))</f>
        <v/>
      </c>
      <c r="I229" t="str">
        <f>IF(I228="","",IF((I228+1)&lt;=Sheet1!$B$28,I228+1,""))</f>
        <v/>
      </c>
      <c r="J229" t="str">
        <f>IF(J228="","",IF((J228+1)&lt;=Sheet1!$B$28,J228+1,""))</f>
        <v/>
      </c>
      <c r="K229" t="str">
        <f>IF(K228="","",IF((K228+1)&lt;=Sheet1!$B$28,K228+1,""))</f>
        <v/>
      </c>
      <c r="L229" s="51" t="str">
        <f t="shared" si="13"/>
        <v/>
      </c>
      <c r="M229" s="53" t="str">
        <f t="shared" si="14"/>
        <v/>
      </c>
      <c r="N229" t="str">
        <f>IF(N228="","",IF((N228+1)&lt;=Sheet1!$B$28,N228+1,""))</f>
        <v/>
      </c>
      <c r="O229" t="str">
        <f>IF(O228="","",IF((O228+1)&lt;=Sheet1!$B$28,O228+1,""))</f>
        <v/>
      </c>
      <c r="P229" t="str">
        <f>IF(P228="","",IF((P228+1)&lt;=Sheet1!$B$28,P228+1,""))</f>
        <v/>
      </c>
      <c r="Q229" t="str">
        <f>IF(Q228="","",IF((Q228+1)&lt;=Sheet1!$B$28,Q228+1,""))</f>
        <v/>
      </c>
      <c r="R229" t="str">
        <f>IF(R228="","",IF((R228+1)&lt;=Sheet1!$B$28,R228+1,""))</f>
        <v/>
      </c>
      <c r="S229" t="str">
        <f>IF(S228="","",IF((S228+1)&lt;=Sheet1!$B$28,S228+1,""))</f>
        <v/>
      </c>
      <c r="T229" t="str">
        <f>IF(T228="","",IF((T228+1)&lt;=Sheet1!$B$28,T228+1,""))</f>
        <v/>
      </c>
      <c r="U229" t="str">
        <f>IF(U228="","",IF((U228+1)&lt;=Sheet1!$B$28,U228+1,""))</f>
        <v/>
      </c>
      <c r="V229" t="str">
        <f>IF(V228="","",IF((V228+1)&lt;=Sheet1!$B$28,V228+1,""))</f>
        <v/>
      </c>
      <c r="W229" t="str">
        <f>IF(W228="","",IF((W228+1)&lt;=Sheet1!$B$28,W228+1,""))</f>
        <v/>
      </c>
      <c r="X229" t="str">
        <f>IF(X228="","",IF((X228+1)&lt;=Sheet1!$B$28,X228+1,""))</f>
        <v/>
      </c>
      <c r="Y229" t="str">
        <f>IF(Y228="","",IF((Y228+1)&lt;=Sheet1!$B$28,Y228+1,""))</f>
        <v/>
      </c>
      <c r="Z229" t="str">
        <f>IF(Z228="","",IF((Z228+1)&lt;=Sheet1!$B$28,Z228+1,""))</f>
        <v/>
      </c>
      <c r="AA229" t="str">
        <f>IF(AA228="","",IF((AA228+1)&lt;=Sheet1!$B$28,AA228+1,""))</f>
        <v/>
      </c>
      <c r="AB229" t="str">
        <f>IF(AB228="","",IF((AB228+1)&lt;=Sheet1!$B$28,AB228+1,""))</f>
        <v/>
      </c>
      <c r="AC229" t="str">
        <f>IF(AC228="","",IF((AC228+1)&lt;=Sheet1!$B$28,AC228+1,""))</f>
        <v/>
      </c>
      <c r="AD229" t="str">
        <f>IF(AD228="","",IF((AD228+1)&lt;=Sheet1!$B$28,AD228+1,""))</f>
        <v/>
      </c>
      <c r="AE229" t="str">
        <f>IF(AE228="","",IF((AE228+1)&lt;=Sheet1!$B$28,AE228+1,""))</f>
        <v/>
      </c>
      <c r="AF229" t="str">
        <f>IF(AF228="","",IF((AF228+1)&lt;=Sheet1!$B$28,AF228+1,""))</f>
        <v/>
      </c>
      <c r="AG229" t="str">
        <f>IF(AG228="","",IF((AG228+1)&lt;=Sheet1!$B$28,AG228+1,""))</f>
        <v/>
      </c>
      <c r="AH229" t="str">
        <f>IF(AH228="","",IF((AH228+1)&lt;=Sheet1!$B$28,AH228+1,""))</f>
        <v/>
      </c>
      <c r="AI229" t="str">
        <f>IF(AI228="","",IF((AI228+1)&lt;=Sheet1!$B$28,AI228+1,""))</f>
        <v/>
      </c>
      <c r="AJ229" t="str">
        <f>IF(AJ228="","",IF((AJ228+1)&lt;=Sheet1!$B$28,AJ228+1,""))</f>
        <v/>
      </c>
      <c r="AK229" t="str">
        <f>IF(AK228="","",IF((AK228+1)&lt;=Sheet1!$B$28,AK228+1,""))</f>
        <v/>
      </c>
      <c r="AL229" t="str">
        <f>IF(AL228="","",IF((AL228+1)&lt;=Sheet1!$B$28,AL228+1,""))</f>
        <v/>
      </c>
      <c r="AM229" t="str">
        <f>IF(AM228="","",IF((AM228+1)&lt;=Sheet1!$B$28,AM228+1,""))</f>
        <v/>
      </c>
      <c r="AN229" t="str">
        <f>IF(AN228="","",IF((AN228+1)&lt;=Sheet1!$B$28,AN228+1,""))</f>
        <v/>
      </c>
      <c r="AO229" t="str">
        <f>IF(AO228="","",IF((AO228+1)&lt;=Sheet1!$B$28,AO228+1,""))</f>
        <v/>
      </c>
      <c r="AP229" t="str">
        <f>IF(AP228="","",IF((AP228+1)&lt;=Sheet1!$B$28,AP228+1,""))</f>
        <v/>
      </c>
    </row>
    <row r="230" spans="1:42" x14ac:dyDescent="0.35">
      <c r="A230" t="str">
        <f>IF(A229="","",IF((A229+1)&lt;=Sheet1!$B$28,A229+1,""))</f>
        <v/>
      </c>
      <c r="B230" s="51" t="str">
        <f t="shared" si="15"/>
        <v/>
      </c>
      <c r="C230" s="52" t="str">
        <f>IFERROR(PPMT(IF(Sheet1!$B$30="نعم",VLOOKUP(Sheet1!$B$28,Sheet4!$I$3:$J$8,2,FALSE),VLOOKUP(Sheet1!$B$28,Sheet4!$L$3:$M$8,2,FALSE))/12,A230,Sheet1!$B$28,Sheet1!$B$39),"")</f>
        <v/>
      </c>
      <c r="D230" s="52" t="str">
        <f>IFERROR(IPMT(IF(Sheet1!$B$30="نعم",VLOOKUP(Sheet1!$B$28,Sheet4!$I$3:$J$8,2,FALSE),VLOOKUP(Sheet1!$B$28,Sheet4!$L$3:$M$8,2,FALSE))/12,A230,Sheet1!$B$28,Sheet1!$B$39),"")</f>
        <v/>
      </c>
      <c r="G230" s="52" t="str">
        <f t="shared" si="12"/>
        <v xml:space="preserve"> </v>
      </c>
      <c r="H230" t="str">
        <f>IF(H229="","",IF((H229+1)&lt;=Sheet1!$B$28,H229+1,""))</f>
        <v/>
      </c>
      <c r="I230" t="str">
        <f>IF(I229="","",IF((I229+1)&lt;=Sheet1!$B$28,I229+1,""))</f>
        <v/>
      </c>
      <c r="J230" t="str">
        <f>IF(J229="","",IF((J229+1)&lt;=Sheet1!$B$28,J229+1,""))</f>
        <v/>
      </c>
      <c r="K230" t="str">
        <f>IF(K229="","",IF((K229+1)&lt;=Sheet1!$B$28,K229+1,""))</f>
        <v/>
      </c>
      <c r="L230" s="51" t="str">
        <f t="shared" si="13"/>
        <v/>
      </c>
      <c r="M230" s="53" t="str">
        <f t="shared" si="14"/>
        <v/>
      </c>
      <c r="N230" t="str">
        <f>IF(N229="","",IF((N229+1)&lt;=Sheet1!$B$28,N229+1,""))</f>
        <v/>
      </c>
      <c r="O230" t="str">
        <f>IF(O229="","",IF((O229+1)&lt;=Sheet1!$B$28,O229+1,""))</f>
        <v/>
      </c>
      <c r="P230" t="str">
        <f>IF(P229="","",IF((P229+1)&lt;=Sheet1!$B$28,P229+1,""))</f>
        <v/>
      </c>
      <c r="Q230" t="str">
        <f>IF(Q229="","",IF((Q229+1)&lt;=Sheet1!$B$28,Q229+1,""))</f>
        <v/>
      </c>
      <c r="R230" t="str">
        <f>IF(R229="","",IF((R229+1)&lt;=Sheet1!$B$28,R229+1,""))</f>
        <v/>
      </c>
      <c r="S230" t="str">
        <f>IF(S229="","",IF((S229+1)&lt;=Sheet1!$B$28,S229+1,""))</f>
        <v/>
      </c>
      <c r="T230" t="str">
        <f>IF(T229="","",IF((T229+1)&lt;=Sheet1!$B$28,T229+1,""))</f>
        <v/>
      </c>
      <c r="U230" t="str">
        <f>IF(U229="","",IF((U229+1)&lt;=Sheet1!$B$28,U229+1,""))</f>
        <v/>
      </c>
      <c r="V230" t="str">
        <f>IF(V229="","",IF((V229+1)&lt;=Sheet1!$B$28,V229+1,""))</f>
        <v/>
      </c>
      <c r="W230" t="str">
        <f>IF(W229="","",IF((W229+1)&lt;=Sheet1!$B$28,W229+1,""))</f>
        <v/>
      </c>
      <c r="X230" t="str">
        <f>IF(X229="","",IF((X229+1)&lt;=Sheet1!$B$28,X229+1,""))</f>
        <v/>
      </c>
      <c r="Y230" t="str">
        <f>IF(Y229="","",IF((Y229+1)&lt;=Sheet1!$B$28,Y229+1,""))</f>
        <v/>
      </c>
      <c r="Z230" t="str">
        <f>IF(Z229="","",IF((Z229+1)&lt;=Sheet1!$B$28,Z229+1,""))</f>
        <v/>
      </c>
      <c r="AA230" t="str">
        <f>IF(AA229="","",IF((AA229+1)&lt;=Sheet1!$B$28,AA229+1,""))</f>
        <v/>
      </c>
      <c r="AB230" t="str">
        <f>IF(AB229="","",IF((AB229+1)&lt;=Sheet1!$B$28,AB229+1,""))</f>
        <v/>
      </c>
      <c r="AC230" t="str">
        <f>IF(AC229="","",IF((AC229+1)&lt;=Sheet1!$B$28,AC229+1,""))</f>
        <v/>
      </c>
      <c r="AD230" t="str">
        <f>IF(AD229="","",IF((AD229+1)&lt;=Sheet1!$B$28,AD229+1,""))</f>
        <v/>
      </c>
      <c r="AE230" t="str">
        <f>IF(AE229="","",IF((AE229+1)&lt;=Sheet1!$B$28,AE229+1,""))</f>
        <v/>
      </c>
      <c r="AF230" t="str">
        <f>IF(AF229="","",IF((AF229+1)&lt;=Sheet1!$B$28,AF229+1,""))</f>
        <v/>
      </c>
      <c r="AG230" t="str">
        <f>IF(AG229="","",IF((AG229+1)&lt;=Sheet1!$B$28,AG229+1,""))</f>
        <v/>
      </c>
      <c r="AH230" t="str">
        <f>IF(AH229="","",IF((AH229+1)&lt;=Sheet1!$B$28,AH229+1,""))</f>
        <v/>
      </c>
      <c r="AI230" t="str">
        <f>IF(AI229="","",IF((AI229+1)&lt;=Sheet1!$B$28,AI229+1,""))</f>
        <v/>
      </c>
      <c r="AJ230" t="str">
        <f>IF(AJ229="","",IF((AJ229+1)&lt;=Sheet1!$B$28,AJ229+1,""))</f>
        <v/>
      </c>
      <c r="AK230" t="str">
        <f>IF(AK229="","",IF((AK229+1)&lt;=Sheet1!$B$28,AK229+1,""))</f>
        <v/>
      </c>
      <c r="AL230" t="str">
        <f>IF(AL229="","",IF((AL229+1)&lt;=Sheet1!$B$28,AL229+1,""))</f>
        <v/>
      </c>
      <c r="AM230" t="str">
        <f>IF(AM229="","",IF((AM229+1)&lt;=Sheet1!$B$28,AM229+1,""))</f>
        <v/>
      </c>
      <c r="AN230" t="str">
        <f>IF(AN229="","",IF((AN229+1)&lt;=Sheet1!$B$28,AN229+1,""))</f>
        <v/>
      </c>
      <c r="AO230" t="str">
        <f>IF(AO229="","",IF((AO229+1)&lt;=Sheet1!$B$28,AO229+1,""))</f>
        <v/>
      </c>
      <c r="AP230" t="str">
        <f>IF(AP229="","",IF((AP229+1)&lt;=Sheet1!$B$28,AP229+1,""))</f>
        <v/>
      </c>
    </row>
    <row r="231" spans="1:42" x14ac:dyDescent="0.35">
      <c r="A231" t="str">
        <f>IF(A230="","",IF((A230+1)&lt;=Sheet1!$B$28,A230+1,""))</f>
        <v/>
      </c>
      <c r="B231" s="51" t="str">
        <f t="shared" si="15"/>
        <v/>
      </c>
      <c r="C231" s="52" t="str">
        <f>IFERROR(PPMT(IF(Sheet1!$B$30="نعم",VLOOKUP(Sheet1!$B$28,Sheet4!$I$3:$J$8,2,FALSE),VLOOKUP(Sheet1!$B$28,Sheet4!$L$3:$M$8,2,FALSE))/12,A231,Sheet1!$B$28,Sheet1!$B$39),"")</f>
        <v/>
      </c>
      <c r="D231" s="52" t="str">
        <f>IFERROR(IPMT(IF(Sheet1!$B$30="نعم",VLOOKUP(Sheet1!$B$28,Sheet4!$I$3:$J$8,2,FALSE),VLOOKUP(Sheet1!$B$28,Sheet4!$L$3:$M$8,2,FALSE))/12,A231,Sheet1!$B$28,Sheet1!$B$39),"")</f>
        <v/>
      </c>
      <c r="G231" s="52" t="str">
        <f t="shared" si="12"/>
        <v xml:space="preserve"> </v>
      </c>
      <c r="H231" t="str">
        <f>IF(H230="","",IF((H230+1)&lt;=Sheet1!$B$28,H230+1,""))</f>
        <v/>
      </c>
      <c r="I231" t="str">
        <f>IF(I230="","",IF((I230+1)&lt;=Sheet1!$B$28,I230+1,""))</f>
        <v/>
      </c>
      <c r="J231" t="str">
        <f>IF(J230="","",IF((J230+1)&lt;=Sheet1!$B$28,J230+1,""))</f>
        <v/>
      </c>
      <c r="K231" t="str">
        <f>IF(K230="","",IF((K230+1)&lt;=Sheet1!$B$28,K230+1,""))</f>
        <v/>
      </c>
      <c r="L231" s="51" t="str">
        <f t="shared" si="13"/>
        <v/>
      </c>
      <c r="M231" s="53" t="str">
        <f t="shared" si="14"/>
        <v/>
      </c>
      <c r="N231" t="str">
        <f>IF(N230="","",IF((N230+1)&lt;=Sheet1!$B$28,N230+1,""))</f>
        <v/>
      </c>
      <c r="O231" t="str">
        <f>IF(O230="","",IF((O230+1)&lt;=Sheet1!$B$28,O230+1,""))</f>
        <v/>
      </c>
      <c r="P231" t="str">
        <f>IF(P230="","",IF((P230+1)&lt;=Sheet1!$B$28,P230+1,""))</f>
        <v/>
      </c>
      <c r="Q231" t="str">
        <f>IF(Q230="","",IF((Q230+1)&lt;=Sheet1!$B$28,Q230+1,""))</f>
        <v/>
      </c>
      <c r="R231" t="str">
        <f>IF(R230="","",IF((R230+1)&lt;=Sheet1!$B$28,R230+1,""))</f>
        <v/>
      </c>
      <c r="S231" t="str">
        <f>IF(S230="","",IF((S230+1)&lt;=Sheet1!$B$28,S230+1,""))</f>
        <v/>
      </c>
      <c r="T231" t="str">
        <f>IF(T230="","",IF((T230+1)&lt;=Sheet1!$B$28,T230+1,""))</f>
        <v/>
      </c>
      <c r="U231" t="str">
        <f>IF(U230="","",IF((U230+1)&lt;=Sheet1!$B$28,U230+1,""))</f>
        <v/>
      </c>
      <c r="V231" t="str">
        <f>IF(V230="","",IF((V230+1)&lt;=Sheet1!$B$28,V230+1,""))</f>
        <v/>
      </c>
      <c r="W231" t="str">
        <f>IF(W230="","",IF((W230+1)&lt;=Sheet1!$B$28,W230+1,""))</f>
        <v/>
      </c>
      <c r="X231" t="str">
        <f>IF(X230="","",IF((X230+1)&lt;=Sheet1!$B$28,X230+1,""))</f>
        <v/>
      </c>
      <c r="Y231" t="str">
        <f>IF(Y230="","",IF((Y230+1)&lt;=Sheet1!$B$28,Y230+1,""))</f>
        <v/>
      </c>
      <c r="Z231" t="str">
        <f>IF(Z230="","",IF((Z230+1)&lt;=Sheet1!$B$28,Z230+1,""))</f>
        <v/>
      </c>
      <c r="AA231" t="str">
        <f>IF(AA230="","",IF((AA230+1)&lt;=Sheet1!$B$28,AA230+1,""))</f>
        <v/>
      </c>
      <c r="AB231" t="str">
        <f>IF(AB230="","",IF((AB230+1)&lt;=Sheet1!$B$28,AB230+1,""))</f>
        <v/>
      </c>
      <c r="AC231" t="str">
        <f>IF(AC230="","",IF((AC230+1)&lt;=Sheet1!$B$28,AC230+1,""))</f>
        <v/>
      </c>
      <c r="AD231" t="str">
        <f>IF(AD230="","",IF((AD230+1)&lt;=Sheet1!$B$28,AD230+1,""))</f>
        <v/>
      </c>
      <c r="AE231" t="str">
        <f>IF(AE230="","",IF((AE230+1)&lt;=Sheet1!$B$28,AE230+1,""))</f>
        <v/>
      </c>
      <c r="AF231" t="str">
        <f>IF(AF230="","",IF((AF230+1)&lt;=Sheet1!$B$28,AF230+1,""))</f>
        <v/>
      </c>
      <c r="AG231" t="str">
        <f>IF(AG230="","",IF((AG230+1)&lt;=Sheet1!$B$28,AG230+1,""))</f>
        <v/>
      </c>
      <c r="AH231" t="str">
        <f>IF(AH230="","",IF((AH230+1)&lt;=Sheet1!$B$28,AH230+1,""))</f>
        <v/>
      </c>
      <c r="AI231" t="str">
        <f>IF(AI230="","",IF((AI230+1)&lt;=Sheet1!$B$28,AI230+1,""))</f>
        <v/>
      </c>
      <c r="AJ231" t="str">
        <f>IF(AJ230="","",IF((AJ230+1)&lt;=Sheet1!$B$28,AJ230+1,""))</f>
        <v/>
      </c>
      <c r="AK231" t="str">
        <f>IF(AK230="","",IF((AK230+1)&lt;=Sheet1!$B$28,AK230+1,""))</f>
        <v/>
      </c>
      <c r="AL231" t="str">
        <f>IF(AL230="","",IF((AL230+1)&lt;=Sheet1!$B$28,AL230+1,""))</f>
        <v/>
      </c>
      <c r="AM231" t="str">
        <f>IF(AM230="","",IF((AM230+1)&lt;=Sheet1!$B$28,AM230+1,""))</f>
        <v/>
      </c>
      <c r="AN231" t="str">
        <f>IF(AN230="","",IF((AN230+1)&lt;=Sheet1!$B$28,AN230+1,""))</f>
        <v/>
      </c>
      <c r="AO231" t="str">
        <f>IF(AO230="","",IF((AO230+1)&lt;=Sheet1!$B$28,AO230+1,""))</f>
        <v/>
      </c>
      <c r="AP231" t="str">
        <f>IF(AP230="","",IF((AP230+1)&lt;=Sheet1!$B$28,AP230+1,""))</f>
        <v/>
      </c>
    </row>
    <row r="232" spans="1:42" x14ac:dyDescent="0.35">
      <c r="A232" t="str">
        <f>IF(A231="","",IF((A231+1)&lt;=Sheet1!$B$28,A231+1,""))</f>
        <v/>
      </c>
      <c r="B232" s="51" t="str">
        <f t="shared" si="15"/>
        <v/>
      </c>
      <c r="C232" s="52" t="str">
        <f>IFERROR(PPMT(IF(Sheet1!$B$30="نعم",VLOOKUP(Sheet1!$B$28,Sheet4!$I$3:$J$8,2,FALSE),VLOOKUP(Sheet1!$B$28,Sheet4!$L$3:$M$8,2,FALSE))/12,A232,Sheet1!$B$28,Sheet1!$B$39),"")</f>
        <v/>
      </c>
      <c r="D232" s="52" t="str">
        <f>IFERROR(IPMT(IF(Sheet1!$B$30="نعم",VLOOKUP(Sheet1!$B$28,Sheet4!$I$3:$J$8,2,FALSE),VLOOKUP(Sheet1!$B$28,Sheet4!$L$3:$M$8,2,FALSE))/12,A232,Sheet1!$B$28,Sheet1!$B$39),"")</f>
        <v/>
      </c>
      <c r="G232" s="52" t="str">
        <f t="shared" si="12"/>
        <v xml:space="preserve"> </v>
      </c>
      <c r="H232" t="str">
        <f>IF(H231="","",IF((H231+1)&lt;=Sheet1!$B$28,H231+1,""))</f>
        <v/>
      </c>
      <c r="I232" t="str">
        <f>IF(I231="","",IF((I231+1)&lt;=Sheet1!$B$28,I231+1,""))</f>
        <v/>
      </c>
      <c r="J232" t="str">
        <f>IF(J231="","",IF((J231+1)&lt;=Sheet1!$B$28,J231+1,""))</f>
        <v/>
      </c>
      <c r="K232" t="str">
        <f>IF(K231="","",IF((K231+1)&lt;=Sheet1!$B$28,K231+1,""))</f>
        <v/>
      </c>
      <c r="L232" s="51" t="str">
        <f t="shared" si="13"/>
        <v/>
      </c>
      <c r="M232" s="53" t="str">
        <f t="shared" si="14"/>
        <v/>
      </c>
      <c r="N232" t="str">
        <f>IF(N231="","",IF((N231+1)&lt;=Sheet1!$B$28,N231+1,""))</f>
        <v/>
      </c>
      <c r="O232" t="str">
        <f>IF(O231="","",IF((O231+1)&lt;=Sheet1!$B$28,O231+1,""))</f>
        <v/>
      </c>
      <c r="P232" t="str">
        <f>IF(P231="","",IF((P231+1)&lt;=Sheet1!$B$28,P231+1,""))</f>
        <v/>
      </c>
      <c r="Q232" t="str">
        <f>IF(Q231="","",IF((Q231+1)&lt;=Sheet1!$B$28,Q231+1,""))</f>
        <v/>
      </c>
      <c r="R232" t="str">
        <f>IF(R231="","",IF((R231+1)&lt;=Sheet1!$B$28,R231+1,""))</f>
        <v/>
      </c>
      <c r="S232" t="str">
        <f>IF(S231="","",IF((S231+1)&lt;=Sheet1!$B$28,S231+1,""))</f>
        <v/>
      </c>
      <c r="T232" t="str">
        <f>IF(T231="","",IF((T231+1)&lt;=Sheet1!$B$28,T231+1,""))</f>
        <v/>
      </c>
      <c r="U232" t="str">
        <f>IF(U231="","",IF((U231+1)&lt;=Sheet1!$B$28,U231+1,""))</f>
        <v/>
      </c>
      <c r="V232" t="str">
        <f>IF(V231="","",IF((V231+1)&lt;=Sheet1!$B$28,V231+1,""))</f>
        <v/>
      </c>
      <c r="W232" t="str">
        <f>IF(W231="","",IF((W231+1)&lt;=Sheet1!$B$28,W231+1,""))</f>
        <v/>
      </c>
      <c r="X232" t="str">
        <f>IF(X231="","",IF((X231+1)&lt;=Sheet1!$B$28,X231+1,""))</f>
        <v/>
      </c>
      <c r="Y232" t="str">
        <f>IF(Y231="","",IF((Y231+1)&lt;=Sheet1!$B$28,Y231+1,""))</f>
        <v/>
      </c>
      <c r="Z232" t="str">
        <f>IF(Z231="","",IF((Z231+1)&lt;=Sheet1!$B$28,Z231+1,""))</f>
        <v/>
      </c>
      <c r="AA232" t="str">
        <f>IF(AA231="","",IF((AA231+1)&lt;=Sheet1!$B$28,AA231+1,""))</f>
        <v/>
      </c>
      <c r="AB232" t="str">
        <f>IF(AB231="","",IF((AB231+1)&lt;=Sheet1!$B$28,AB231+1,""))</f>
        <v/>
      </c>
      <c r="AC232" t="str">
        <f>IF(AC231="","",IF((AC231+1)&lt;=Sheet1!$B$28,AC231+1,""))</f>
        <v/>
      </c>
      <c r="AD232" t="str">
        <f>IF(AD231="","",IF((AD231+1)&lt;=Sheet1!$B$28,AD231+1,""))</f>
        <v/>
      </c>
      <c r="AE232" t="str">
        <f>IF(AE231="","",IF((AE231+1)&lt;=Sheet1!$B$28,AE231+1,""))</f>
        <v/>
      </c>
      <c r="AF232" t="str">
        <f>IF(AF231="","",IF((AF231+1)&lt;=Sheet1!$B$28,AF231+1,""))</f>
        <v/>
      </c>
      <c r="AG232" t="str">
        <f>IF(AG231="","",IF((AG231+1)&lt;=Sheet1!$B$28,AG231+1,""))</f>
        <v/>
      </c>
      <c r="AH232" t="str">
        <f>IF(AH231="","",IF((AH231+1)&lt;=Sheet1!$B$28,AH231+1,""))</f>
        <v/>
      </c>
      <c r="AI232" t="str">
        <f>IF(AI231="","",IF((AI231+1)&lt;=Sheet1!$B$28,AI231+1,""))</f>
        <v/>
      </c>
      <c r="AJ232" t="str">
        <f>IF(AJ231="","",IF((AJ231+1)&lt;=Sheet1!$B$28,AJ231+1,""))</f>
        <v/>
      </c>
      <c r="AK232" t="str">
        <f>IF(AK231="","",IF((AK231+1)&lt;=Sheet1!$B$28,AK231+1,""))</f>
        <v/>
      </c>
      <c r="AL232" t="str">
        <f>IF(AL231="","",IF((AL231+1)&lt;=Sheet1!$B$28,AL231+1,""))</f>
        <v/>
      </c>
      <c r="AM232" t="str">
        <f>IF(AM231="","",IF((AM231+1)&lt;=Sheet1!$B$28,AM231+1,""))</f>
        <v/>
      </c>
      <c r="AN232" t="str">
        <f>IF(AN231="","",IF((AN231+1)&lt;=Sheet1!$B$28,AN231+1,""))</f>
        <v/>
      </c>
      <c r="AO232" t="str">
        <f>IF(AO231="","",IF((AO231+1)&lt;=Sheet1!$B$28,AO231+1,""))</f>
        <v/>
      </c>
      <c r="AP232" t="str">
        <f>IF(AP231="","",IF((AP231+1)&lt;=Sheet1!$B$28,AP231+1,""))</f>
        <v/>
      </c>
    </row>
    <row r="233" spans="1:42" x14ac:dyDescent="0.35">
      <c r="A233" t="str">
        <f>IF(A232="","",IF((A232+1)&lt;=Sheet1!$B$28,A232+1,""))</f>
        <v/>
      </c>
      <c r="B233" s="51" t="str">
        <f t="shared" si="15"/>
        <v/>
      </c>
      <c r="C233" s="52" t="str">
        <f>IFERROR(PPMT(IF(Sheet1!$B$30="نعم",VLOOKUP(Sheet1!$B$28,Sheet4!$I$3:$J$8,2,FALSE),VLOOKUP(Sheet1!$B$28,Sheet4!$L$3:$M$8,2,FALSE))/12,A233,Sheet1!$B$28,Sheet1!$B$39),"")</f>
        <v/>
      </c>
      <c r="D233" s="52" t="str">
        <f>IFERROR(IPMT(IF(Sheet1!$B$30="نعم",VLOOKUP(Sheet1!$B$28,Sheet4!$I$3:$J$8,2,FALSE),VLOOKUP(Sheet1!$B$28,Sheet4!$L$3:$M$8,2,FALSE))/12,A233,Sheet1!$B$28,Sheet1!$B$39),"")</f>
        <v/>
      </c>
      <c r="G233" s="52" t="str">
        <f t="shared" si="12"/>
        <v xml:space="preserve"> </v>
      </c>
      <c r="H233" t="str">
        <f>IF(H232="","",IF((H232+1)&lt;=Sheet1!$B$28,H232+1,""))</f>
        <v/>
      </c>
      <c r="I233" t="str">
        <f>IF(I232="","",IF((I232+1)&lt;=Sheet1!$B$28,I232+1,""))</f>
        <v/>
      </c>
      <c r="J233" t="str">
        <f>IF(J232="","",IF((J232+1)&lt;=Sheet1!$B$28,J232+1,""))</f>
        <v/>
      </c>
      <c r="K233" t="str">
        <f>IF(K232="","",IF((K232+1)&lt;=Sheet1!$B$28,K232+1,""))</f>
        <v/>
      </c>
      <c r="L233" s="51" t="str">
        <f t="shared" si="13"/>
        <v/>
      </c>
      <c r="M233" s="53" t="str">
        <f t="shared" si="14"/>
        <v/>
      </c>
      <c r="N233" t="str">
        <f>IF(N232="","",IF((N232+1)&lt;=Sheet1!$B$28,N232+1,""))</f>
        <v/>
      </c>
      <c r="O233" t="str">
        <f>IF(O232="","",IF((O232+1)&lt;=Sheet1!$B$28,O232+1,""))</f>
        <v/>
      </c>
      <c r="P233" t="str">
        <f>IF(P232="","",IF((P232+1)&lt;=Sheet1!$B$28,P232+1,""))</f>
        <v/>
      </c>
      <c r="Q233" t="str">
        <f>IF(Q232="","",IF((Q232+1)&lt;=Sheet1!$B$28,Q232+1,""))</f>
        <v/>
      </c>
      <c r="R233" t="str">
        <f>IF(R232="","",IF((R232+1)&lt;=Sheet1!$B$28,R232+1,""))</f>
        <v/>
      </c>
      <c r="S233" t="str">
        <f>IF(S232="","",IF((S232+1)&lt;=Sheet1!$B$28,S232+1,""))</f>
        <v/>
      </c>
      <c r="T233" t="str">
        <f>IF(T232="","",IF((T232+1)&lt;=Sheet1!$B$28,T232+1,""))</f>
        <v/>
      </c>
      <c r="U233" t="str">
        <f>IF(U232="","",IF((U232+1)&lt;=Sheet1!$B$28,U232+1,""))</f>
        <v/>
      </c>
      <c r="V233" t="str">
        <f>IF(V232="","",IF((V232+1)&lt;=Sheet1!$B$28,V232+1,""))</f>
        <v/>
      </c>
      <c r="W233" t="str">
        <f>IF(W232="","",IF((W232+1)&lt;=Sheet1!$B$28,W232+1,""))</f>
        <v/>
      </c>
      <c r="X233" t="str">
        <f>IF(X232="","",IF((X232+1)&lt;=Sheet1!$B$28,X232+1,""))</f>
        <v/>
      </c>
      <c r="Y233" t="str">
        <f>IF(Y232="","",IF((Y232+1)&lt;=Sheet1!$B$28,Y232+1,""))</f>
        <v/>
      </c>
      <c r="Z233" t="str">
        <f>IF(Z232="","",IF((Z232+1)&lt;=Sheet1!$B$28,Z232+1,""))</f>
        <v/>
      </c>
      <c r="AA233" t="str">
        <f>IF(AA232="","",IF((AA232+1)&lt;=Sheet1!$B$28,AA232+1,""))</f>
        <v/>
      </c>
      <c r="AB233" t="str">
        <f>IF(AB232="","",IF((AB232+1)&lt;=Sheet1!$B$28,AB232+1,""))</f>
        <v/>
      </c>
      <c r="AC233" t="str">
        <f>IF(AC232="","",IF((AC232+1)&lt;=Sheet1!$B$28,AC232+1,""))</f>
        <v/>
      </c>
      <c r="AD233" t="str">
        <f>IF(AD232="","",IF((AD232+1)&lt;=Sheet1!$B$28,AD232+1,""))</f>
        <v/>
      </c>
      <c r="AE233" t="str">
        <f>IF(AE232="","",IF((AE232+1)&lt;=Sheet1!$B$28,AE232+1,""))</f>
        <v/>
      </c>
      <c r="AF233" t="str">
        <f>IF(AF232="","",IF((AF232+1)&lt;=Sheet1!$B$28,AF232+1,""))</f>
        <v/>
      </c>
      <c r="AG233" t="str">
        <f>IF(AG232="","",IF((AG232+1)&lt;=Sheet1!$B$28,AG232+1,""))</f>
        <v/>
      </c>
      <c r="AH233" t="str">
        <f>IF(AH232="","",IF((AH232+1)&lt;=Sheet1!$B$28,AH232+1,""))</f>
        <v/>
      </c>
      <c r="AI233" t="str">
        <f>IF(AI232="","",IF((AI232+1)&lt;=Sheet1!$B$28,AI232+1,""))</f>
        <v/>
      </c>
      <c r="AJ233" t="str">
        <f>IF(AJ232="","",IF((AJ232+1)&lt;=Sheet1!$B$28,AJ232+1,""))</f>
        <v/>
      </c>
      <c r="AK233" t="str">
        <f>IF(AK232="","",IF((AK232+1)&lt;=Sheet1!$B$28,AK232+1,""))</f>
        <v/>
      </c>
      <c r="AL233" t="str">
        <f>IF(AL232="","",IF((AL232+1)&lt;=Sheet1!$B$28,AL232+1,""))</f>
        <v/>
      </c>
      <c r="AM233" t="str">
        <f>IF(AM232="","",IF((AM232+1)&lt;=Sheet1!$B$28,AM232+1,""))</f>
        <v/>
      </c>
      <c r="AN233" t="str">
        <f>IF(AN232="","",IF((AN232+1)&lt;=Sheet1!$B$28,AN232+1,""))</f>
        <v/>
      </c>
      <c r="AO233" t="str">
        <f>IF(AO232="","",IF((AO232+1)&lt;=Sheet1!$B$28,AO232+1,""))</f>
        <v/>
      </c>
      <c r="AP233" t="str">
        <f>IF(AP232="","",IF((AP232+1)&lt;=Sheet1!$B$28,AP232+1,""))</f>
        <v/>
      </c>
    </row>
    <row r="234" spans="1:42" x14ac:dyDescent="0.35">
      <c r="A234" t="str">
        <f>IF(A233="","",IF((A233+1)&lt;=Sheet1!$B$28,A233+1,""))</f>
        <v/>
      </c>
      <c r="B234" s="51" t="str">
        <f t="shared" si="15"/>
        <v/>
      </c>
      <c r="C234" s="52" t="str">
        <f>IFERROR(PPMT(IF(Sheet1!$B$30="نعم",VLOOKUP(Sheet1!$B$28,Sheet4!$I$3:$J$8,2,FALSE),VLOOKUP(Sheet1!$B$28,Sheet4!$L$3:$M$8,2,FALSE))/12,A234,Sheet1!$B$28,Sheet1!$B$39),"")</f>
        <v/>
      </c>
      <c r="D234" s="52" t="str">
        <f>IFERROR(IPMT(IF(Sheet1!$B$30="نعم",VLOOKUP(Sheet1!$B$28,Sheet4!$I$3:$J$8,2,FALSE),VLOOKUP(Sheet1!$B$28,Sheet4!$L$3:$M$8,2,FALSE))/12,A234,Sheet1!$B$28,Sheet1!$B$39),"")</f>
        <v/>
      </c>
      <c r="G234" s="52" t="str">
        <f t="shared" si="12"/>
        <v xml:space="preserve"> </v>
      </c>
      <c r="H234" t="str">
        <f>IF(H233="","",IF((H233+1)&lt;=Sheet1!$B$28,H233+1,""))</f>
        <v/>
      </c>
      <c r="I234" t="str">
        <f>IF(I233="","",IF((I233+1)&lt;=Sheet1!$B$28,I233+1,""))</f>
        <v/>
      </c>
      <c r="J234" t="str">
        <f>IF(J233="","",IF((J233+1)&lt;=Sheet1!$B$28,J233+1,""))</f>
        <v/>
      </c>
      <c r="K234" t="str">
        <f>IF(K233="","",IF((K233+1)&lt;=Sheet1!$B$28,K233+1,""))</f>
        <v/>
      </c>
      <c r="L234" s="51" t="str">
        <f t="shared" si="13"/>
        <v/>
      </c>
      <c r="M234" s="53" t="str">
        <f t="shared" si="14"/>
        <v/>
      </c>
      <c r="N234" t="str">
        <f>IF(N233="","",IF((N233+1)&lt;=Sheet1!$B$28,N233+1,""))</f>
        <v/>
      </c>
      <c r="O234" t="str">
        <f>IF(O233="","",IF((O233+1)&lt;=Sheet1!$B$28,O233+1,""))</f>
        <v/>
      </c>
      <c r="P234" t="str">
        <f>IF(P233="","",IF((P233+1)&lt;=Sheet1!$B$28,P233+1,""))</f>
        <v/>
      </c>
      <c r="Q234" t="str">
        <f>IF(Q233="","",IF((Q233+1)&lt;=Sheet1!$B$28,Q233+1,""))</f>
        <v/>
      </c>
      <c r="R234" t="str">
        <f>IF(R233="","",IF((R233+1)&lt;=Sheet1!$B$28,R233+1,""))</f>
        <v/>
      </c>
      <c r="S234" t="str">
        <f>IF(S233="","",IF((S233+1)&lt;=Sheet1!$B$28,S233+1,""))</f>
        <v/>
      </c>
      <c r="T234" t="str">
        <f>IF(T233="","",IF((T233+1)&lt;=Sheet1!$B$28,T233+1,""))</f>
        <v/>
      </c>
      <c r="U234" t="str">
        <f>IF(U233="","",IF((U233+1)&lt;=Sheet1!$B$28,U233+1,""))</f>
        <v/>
      </c>
      <c r="V234" t="str">
        <f>IF(V233="","",IF((V233+1)&lt;=Sheet1!$B$28,V233+1,""))</f>
        <v/>
      </c>
      <c r="W234" t="str">
        <f>IF(W233="","",IF((W233+1)&lt;=Sheet1!$B$28,W233+1,""))</f>
        <v/>
      </c>
      <c r="X234" t="str">
        <f>IF(X233="","",IF((X233+1)&lt;=Sheet1!$B$28,X233+1,""))</f>
        <v/>
      </c>
      <c r="Y234" t="str">
        <f>IF(Y233="","",IF((Y233+1)&lt;=Sheet1!$B$28,Y233+1,""))</f>
        <v/>
      </c>
      <c r="Z234" t="str">
        <f>IF(Z233="","",IF((Z233+1)&lt;=Sheet1!$B$28,Z233+1,""))</f>
        <v/>
      </c>
      <c r="AA234" t="str">
        <f>IF(AA233="","",IF((AA233+1)&lt;=Sheet1!$B$28,AA233+1,""))</f>
        <v/>
      </c>
      <c r="AB234" t="str">
        <f>IF(AB233="","",IF((AB233+1)&lt;=Sheet1!$B$28,AB233+1,""))</f>
        <v/>
      </c>
      <c r="AC234" t="str">
        <f>IF(AC233="","",IF((AC233+1)&lt;=Sheet1!$B$28,AC233+1,""))</f>
        <v/>
      </c>
      <c r="AD234" t="str">
        <f>IF(AD233="","",IF((AD233+1)&lt;=Sheet1!$B$28,AD233+1,""))</f>
        <v/>
      </c>
      <c r="AE234" t="str">
        <f>IF(AE233="","",IF((AE233+1)&lt;=Sheet1!$B$28,AE233+1,""))</f>
        <v/>
      </c>
      <c r="AF234" t="str">
        <f>IF(AF233="","",IF((AF233+1)&lt;=Sheet1!$B$28,AF233+1,""))</f>
        <v/>
      </c>
      <c r="AG234" t="str">
        <f>IF(AG233="","",IF((AG233+1)&lt;=Sheet1!$B$28,AG233+1,""))</f>
        <v/>
      </c>
      <c r="AH234" t="str">
        <f>IF(AH233="","",IF((AH233+1)&lt;=Sheet1!$B$28,AH233+1,""))</f>
        <v/>
      </c>
      <c r="AI234" t="str">
        <f>IF(AI233="","",IF((AI233+1)&lt;=Sheet1!$B$28,AI233+1,""))</f>
        <v/>
      </c>
      <c r="AJ234" t="str">
        <f>IF(AJ233="","",IF((AJ233+1)&lt;=Sheet1!$B$28,AJ233+1,""))</f>
        <v/>
      </c>
      <c r="AK234" t="str">
        <f>IF(AK233="","",IF((AK233+1)&lt;=Sheet1!$B$28,AK233+1,""))</f>
        <v/>
      </c>
      <c r="AL234" t="str">
        <f>IF(AL233="","",IF((AL233+1)&lt;=Sheet1!$B$28,AL233+1,""))</f>
        <v/>
      </c>
      <c r="AM234" t="str">
        <f>IF(AM233="","",IF((AM233+1)&lt;=Sheet1!$B$28,AM233+1,""))</f>
        <v/>
      </c>
      <c r="AN234" t="str">
        <f>IF(AN233="","",IF((AN233+1)&lt;=Sheet1!$B$28,AN233+1,""))</f>
        <v/>
      </c>
      <c r="AO234" t="str">
        <f>IF(AO233="","",IF((AO233+1)&lt;=Sheet1!$B$28,AO233+1,""))</f>
        <v/>
      </c>
      <c r="AP234" t="str">
        <f>IF(AP233="","",IF((AP233+1)&lt;=Sheet1!$B$28,AP233+1,""))</f>
        <v/>
      </c>
    </row>
    <row r="235" spans="1:42" x14ac:dyDescent="0.35">
      <c r="A235" t="str">
        <f>IF(A234="","",IF((A234+1)&lt;=Sheet1!$B$28,A234+1,""))</f>
        <v/>
      </c>
      <c r="B235" s="51" t="str">
        <f t="shared" si="15"/>
        <v/>
      </c>
      <c r="C235" s="52" t="str">
        <f>IFERROR(PPMT(IF(Sheet1!$B$30="نعم",VLOOKUP(Sheet1!$B$28,Sheet4!$I$3:$J$8,2,FALSE),VLOOKUP(Sheet1!$B$28,Sheet4!$L$3:$M$8,2,FALSE))/12,A235,Sheet1!$B$28,Sheet1!$B$39),"")</f>
        <v/>
      </c>
      <c r="D235" s="52" t="str">
        <f>IFERROR(IPMT(IF(Sheet1!$B$30="نعم",VLOOKUP(Sheet1!$B$28,Sheet4!$I$3:$J$8,2,FALSE),VLOOKUP(Sheet1!$B$28,Sheet4!$L$3:$M$8,2,FALSE))/12,A235,Sheet1!$B$28,Sheet1!$B$39),"")</f>
        <v/>
      </c>
      <c r="G235" s="52" t="str">
        <f t="shared" si="12"/>
        <v xml:space="preserve"> </v>
      </c>
      <c r="H235" t="str">
        <f>IF(H234="","",IF((H234+1)&lt;=Sheet1!$B$28,H234+1,""))</f>
        <v/>
      </c>
      <c r="I235" t="str">
        <f>IF(I234="","",IF((I234+1)&lt;=Sheet1!$B$28,I234+1,""))</f>
        <v/>
      </c>
      <c r="J235" t="str">
        <f>IF(J234="","",IF((J234+1)&lt;=Sheet1!$B$28,J234+1,""))</f>
        <v/>
      </c>
      <c r="K235" t="str">
        <f>IF(K234="","",IF((K234+1)&lt;=Sheet1!$B$28,K234+1,""))</f>
        <v/>
      </c>
      <c r="L235" s="51" t="str">
        <f t="shared" si="13"/>
        <v/>
      </c>
      <c r="M235" s="53" t="str">
        <f t="shared" si="14"/>
        <v/>
      </c>
      <c r="N235" t="str">
        <f>IF(N234="","",IF((N234+1)&lt;=Sheet1!$B$28,N234+1,""))</f>
        <v/>
      </c>
      <c r="O235" t="str">
        <f>IF(O234="","",IF((O234+1)&lt;=Sheet1!$B$28,O234+1,""))</f>
        <v/>
      </c>
      <c r="P235" t="str">
        <f>IF(P234="","",IF((P234+1)&lt;=Sheet1!$B$28,P234+1,""))</f>
        <v/>
      </c>
      <c r="Q235" t="str">
        <f>IF(Q234="","",IF((Q234+1)&lt;=Sheet1!$B$28,Q234+1,""))</f>
        <v/>
      </c>
      <c r="R235" t="str">
        <f>IF(R234="","",IF((R234+1)&lt;=Sheet1!$B$28,R234+1,""))</f>
        <v/>
      </c>
      <c r="S235" t="str">
        <f>IF(S234="","",IF((S234+1)&lt;=Sheet1!$B$28,S234+1,""))</f>
        <v/>
      </c>
      <c r="T235" t="str">
        <f>IF(T234="","",IF((T234+1)&lt;=Sheet1!$B$28,T234+1,""))</f>
        <v/>
      </c>
      <c r="U235" t="str">
        <f>IF(U234="","",IF((U234+1)&lt;=Sheet1!$B$28,U234+1,""))</f>
        <v/>
      </c>
      <c r="V235" t="str">
        <f>IF(V234="","",IF((V234+1)&lt;=Sheet1!$B$28,V234+1,""))</f>
        <v/>
      </c>
      <c r="W235" t="str">
        <f>IF(W234="","",IF((W234+1)&lt;=Sheet1!$B$28,W234+1,""))</f>
        <v/>
      </c>
      <c r="X235" t="str">
        <f>IF(X234="","",IF((X234+1)&lt;=Sheet1!$B$28,X234+1,""))</f>
        <v/>
      </c>
      <c r="Y235" t="str">
        <f>IF(Y234="","",IF((Y234+1)&lt;=Sheet1!$B$28,Y234+1,""))</f>
        <v/>
      </c>
      <c r="Z235" t="str">
        <f>IF(Z234="","",IF((Z234+1)&lt;=Sheet1!$B$28,Z234+1,""))</f>
        <v/>
      </c>
      <c r="AA235" t="str">
        <f>IF(AA234="","",IF((AA234+1)&lt;=Sheet1!$B$28,AA234+1,""))</f>
        <v/>
      </c>
      <c r="AB235" t="str">
        <f>IF(AB234="","",IF((AB234+1)&lt;=Sheet1!$B$28,AB234+1,""))</f>
        <v/>
      </c>
      <c r="AC235" t="str">
        <f>IF(AC234="","",IF((AC234+1)&lt;=Sheet1!$B$28,AC234+1,""))</f>
        <v/>
      </c>
      <c r="AD235" t="str">
        <f>IF(AD234="","",IF((AD234+1)&lt;=Sheet1!$B$28,AD234+1,""))</f>
        <v/>
      </c>
      <c r="AE235" t="str">
        <f>IF(AE234="","",IF((AE234+1)&lt;=Sheet1!$B$28,AE234+1,""))</f>
        <v/>
      </c>
      <c r="AF235" t="str">
        <f>IF(AF234="","",IF((AF234+1)&lt;=Sheet1!$B$28,AF234+1,""))</f>
        <v/>
      </c>
      <c r="AG235" t="str">
        <f>IF(AG234="","",IF((AG234+1)&lt;=Sheet1!$B$28,AG234+1,""))</f>
        <v/>
      </c>
      <c r="AH235" t="str">
        <f>IF(AH234="","",IF((AH234+1)&lt;=Sheet1!$B$28,AH234+1,""))</f>
        <v/>
      </c>
      <c r="AI235" t="str">
        <f>IF(AI234="","",IF((AI234+1)&lt;=Sheet1!$B$28,AI234+1,""))</f>
        <v/>
      </c>
      <c r="AJ235" t="str">
        <f>IF(AJ234="","",IF((AJ234+1)&lt;=Sheet1!$B$28,AJ234+1,""))</f>
        <v/>
      </c>
      <c r="AK235" t="str">
        <f>IF(AK234="","",IF((AK234+1)&lt;=Sheet1!$B$28,AK234+1,""))</f>
        <v/>
      </c>
      <c r="AL235" t="str">
        <f>IF(AL234="","",IF((AL234+1)&lt;=Sheet1!$B$28,AL234+1,""))</f>
        <v/>
      </c>
      <c r="AM235" t="str">
        <f>IF(AM234="","",IF((AM234+1)&lt;=Sheet1!$B$28,AM234+1,""))</f>
        <v/>
      </c>
      <c r="AN235" t="str">
        <f>IF(AN234="","",IF((AN234+1)&lt;=Sheet1!$B$28,AN234+1,""))</f>
        <v/>
      </c>
      <c r="AO235" t="str">
        <f>IF(AO234="","",IF((AO234+1)&lt;=Sheet1!$B$28,AO234+1,""))</f>
        <v/>
      </c>
      <c r="AP235" t="str">
        <f>IF(AP234="","",IF((AP234+1)&lt;=Sheet1!$B$28,AP234+1,""))</f>
        <v/>
      </c>
    </row>
    <row r="236" spans="1:42" x14ac:dyDescent="0.35">
      <c r="A236" t="str">
        <f>IF(A235="","",IF((A235+1)&lt;=Sheet1!$B$28,A235+1,""))</f>
        <v/>
      </c>
      <c r="B236" s="51" t="str">
        <f t="shared" si="15"/>
        <v/>
      </c>
      <c r="C236" s="52" t="str">
        <f>IFERROR(PPMT(IF(Sheet1!$B$30="نعم",VLOOKUP(Sheet1!$B$28,Sheet4!$I$3:$J$8,2,FALSE),VLOOKUP(Sheet1!$B$28,Sheet4!$L$3:$M$8,2,FALSE))/12,A236,Sheet1!$B$28,Sheet1!$B$39),"")</f>
        <v/>
      </c>
      <c r="D236" s="52" t="str">
        <f>IFERROR(IPMT(IF(Sheet1!$B$30="نعم",VLOOKUP(Sheet1!$B$28,Sheet4!$I$3:$J$8,2,FALSE),VLOOKUP(Sheet1!$B$28,Sheet4!$L$3:$M$8,2,FALSE))/12,A236,Sheet1!$B$28,Sheet1!$B$39),"")</f>
        <v/>
      </c>
      <c r="G236" s="52" t="str">
        <f t="shared" si="12"/>
        <v xml:space="preserve"> </v>
      </c>
      <c r="H236" t="str">
        <f>IF(H235="","",IF((H235+1)&lt;=Sheet1!$B$28,H235+1,""))</f>
        <v/>
      </c>
      <c r="I236" t="str">
        <f>IF(I235="","",IF((I235+1)&lt;=Sheet1!$B$28,I235+1,""))</f>
        <v/>
      </c>
      <c r="J236" t="str">
        <f>IF(J235="","",IF((J235+1)&lt;=Sheet1!$B$28,J235+1,""))</f>
        <v/>
      </c>
      <c r="K236" t="str">
        <f>IF(K235="","",IF((K235+1)&lt;=Sheet1!$B$28,K235+1,""))</f>
        <v/>
      </c>
      <c r="L236" s="51" t="str">
        <f t="shared" si="13"/>
        <v/>
      </c>
      <c r="M236" s="53" t="str">
        <f t="shared" si="14"/>
        <v/>
      </c>
      <c r="N236" t="str">
        <f>IF(N235="","",IF((N235+1)&lt;=Sheet1!$B$28,N235+1,""))</f>
        <v/>
      </c>
      <c r="O236" t="str">
        <f>IF(O235="","",IF((O235+1)&lt;=Sheet1!$B$28,O235+1,""))</f>
        <v/>
      </c>
      <c r="P236" t="str">
        <f>IF(P235="","",IF((P235+1)&lt;=Sheet1!$B$28,P235+1,""))</f>
        <v/>
      </c>
      <c r="Q236" t="str">
        <f>IF(Q235="","",IF((Q235+1)&lt;=Sheet1!$B$28,Q235+1,""))</f>
        <v/>
      </c>
      <c r="R236" t="str">
        <f>IF(R235="","",IF((R235+1)&lt;=Sheet1!$B$28,R235+1,""))</f>
        <v/>
      </c>
      <c r="S236" t="str">
        <f>IF(S235="","",IF((S235+1)&lt;=Sheet1!$B$28,S235+1,""))</f>
        <v/>
      </c>
      <c r="T236" t="str">
        <f>IF(T235="","",IF((T235+1)&lt;=Sheet1!$B$28,T235+1,""))</f>
        <v/>
      </c>
      <c r="U236" t="str">
        <f>IF(U235="","",IF((U235+1)&lt;=Sheet1!$B$28,U235+1,""))</f>
        <v/>
      </c>
      <c r="V236" t="str">
        <f>IF(V235="","",IF((V235+1)&lt;=Sheet1!$B$28,V235+1,""))</f>
        <v/>
      </c>
      <c r="W236" t="str">
        <f>IF(W235="","",IF((W235+1)&lt;=Sheet1!$B$28,W235+1,""))</f>
        <v/>
      </c>
      <c r="X236" t="str">
        <f>IF(X235="","",IF((X235+1)&lt;=Sheet1!$B$28,X235+1,""))</f>
        <v/>
      </c>
      <c r="Y236" t="str">
        <f>IF(Y235="","",IF((Y235+1)&lt;=Sheet1!$B$28,Y235+1,""))</f>
        <v/>
      </c>
      <c r="Z236" t="str">
        <f>IF(Z235="","",IF((Z235+1)&lt;=Sheet1!$B$28,Z235+1,""))</f>
        <v/>
      </c>
      <c r="AA236" t="str">
        <f>IF(AA235="","",IF((AA235+1)&lt;=Sheet1!$B$28,AA235+1,""))</f>
        <v/>
      </c>
      <c r="AB236" t="str">
        <f>IF(AB235="","",IF((AB235+1)&lt;=Sheet1!$B$28,AB235+1,""))</f>
        <v/>
      </c>
      <c r="AC236" t="str">
        <f>IF(AC235="","",IF((AC235+1)&lt;=Sheet1!$B$28,AC235+1,""))</f>
        <v/>
      </c>
      <c r="AD236" t="str">
        <f>IF(AD235="","",IF((AD235+1)&lt;=Sheet1!$B$28,AD235+1,""))</f>
        <v/>
      </c>
      <c r="AE236" t="str">
        <f>IF(AE235="","",IF((AE235+1)&lt;=Sheet1!$B$28,AE235+1,""))</f>
        <v/>
      </c>
      <c r="AF236" t="str">
        <f>IF(AF235="","",IF((AF235+1)&lt;=Sheet1!$B$28,AF235+1,""))</f>
        <v/>
      </c>
      <c r="AG236" t="str">
        <f>IF(AG235="","",IF((AG235+1)&lt;=Sheet1!$B$28,AG235+1,""))</f>
        <v/>
      </c>
      <c r="AH236" t="str">
        <f>IF(AH235="","",IF((AH235+1)&lt;=Sheet1!$B$28,AH235+1,""))</f>
        <v/>
      </c>
      <c r="AI236" t="str">
        <f>IF(AI235="","",IF((AI235+1)&lt;=Sheet1!$B$28,AI235+1,""))</f>
        <v/>
      </c>
      <c r="AJ236" t="str">
        <f>IF(AJ235="","",IF((AJ235+1)&lt;=Sheet1!$B$28,AJ235+1,""))</f>
        <v/>
      </c>
      <c r="AK236" t="str">
        <f>IF(AK235="","",IF((AK235+1)&lt;=Sheet1!$B$28,AK235+1,""))</f>
        <v/>
      </c>
      <c r="AL236" t="str">
        <f>IF(AL235="","",IF((AL235+1)&lt;=Sheet1!$B$28,AL235+1,""))</f>
        <v/>
      </c>
      <c r="AM236" t="str">
        <f>IF(AM235="","",IF((AM235+1)&lt;=Sheet1!$B$28,AM235+1,""))</f>
        <v/>
      </c>
      <c r="AN236" t="str">
        <f>IF(AN235="","",IF((AN235+1)&lt;=Sheet1!$B$28,AN235+1,""))</f>
        <v/>
      </c>
      <c r="AO236" t="str">
        <f>IF(AO235="","",IF((AO235+1)&lt;=Sheet1!$B$28,AO235+1,""))</f>
        <v/>
      </c>
      <c r="AP236" t="str">
        <f>IF(AP235="","",IF((AP235+1)&lt;=Sheet1!$B$28,AP235+1,""))</f>
        <v/>
      </c>
    </row>
    <row r="237" spans="1:42" x14ac:dyDescent="0.35">
      <c r="A237" t="str">
        <f>IF(A236="","",IF((A236+1)&lt;=Sheet1!$B$28,A236+1,""))</f>
        <v/>
      </c>
      <c r="B237" s="51" t="str">
        <f t="shared" si="15"/>
        <v/>
      </c>
      <c r="C237" s="52" t="str">
        <f>IFERROR(PPMT(IF(Sheet1!$B$30="نعم",VLOOKUP(Sheet1!$B$28,Sheet4!$I$3:$J$8,2,FALSE),VLOOKUP(Sheet1!$B$28,Sheet4!$L$3:$M$8,2,FALSE))/12,A237,Sheet1!$B$28,Sheet1!$B$39),"")</f>
        <v/>
      </c>
      <c r="D237" s="52" t="str">
        <f>IFERROR(IPMT(IF(Sheet1!$B$30="نعم",VLOOKUP(Sheet1!$B$28,Sheet4!$I$3:$J$8,2,FALSE),VLOOKUP(Sheet1!$B$28,Sheet4!$L$3:$M$8,2,FALSE))/12,A237,Sheet1!$B$28,Sheet1!$B$39),"")</f>
        <v/>
      </c>
      <c r="G237" s="52" t="str">
        <f t="shared" si="12"/>
        <v xml:space="preserve"> </v>
      </c>
      <c r="H237" t="str">
        <f>IF(H236="","",IF((H236+1)&lt;=Sheet1!$B$28,H236+1,""))</f>
        <v/>
      </c>
      <c r="I237" t="str">
        <f>IF(I236="","",IF((I236+1)&lt;=Sheet1!$B$28,I236+1,""))</f>
        <v/>
      </c>
      <c r="J237" t="str">
        <f>IF(J236="","",IF((J236+1)&lt;=Sheet1!$B$28,J236+1,""))</f>
        <v/>
      </c>
      <c r="K237" t="str">
        <f>IF(K236="","",IF((K236+1)&lt;=Sheet1!$B$28,K236+1,""))</f>
        <v/>
      </c>
      <c r="L237" s="51" t="str">
        <f t="shared" si="13"/>
        <v/>
      </c>
      <c r="M237" s="53" t="str">
        <f t="shared" si="14"/>
        <v/>
      </c>
      <c r="N237" t="str">
        <f>IF(N236="","",IF((N236+1)&lt;=Sheet1!$B$28,N236+1,""))</f>
        <v/>
      </c>
      <c r="O237" t="str">
        <f>IF(O236="","",IF((O236+1)&lt;=Sheet1!$B$28,O236+1,""))</f>
        <v/>
      </c>
      <c r="P237" t="str">
        <f>IF(P236="","",IF((P236+1)&lt;=Sheet1!$B$28,P236+1,""))</f>
        <v/>
      </c>
      <c r="Q237" t="str">
        <f>IF(Q236="","",IF((Q236+1)&lt;=Sheet1!$B$28,Q236+1,""))</f>
        <v/>
      </c>
      <c r="R237" t="str">
        <f>IF(R236="","",IF((R236+1)&lt;=Sheet1!$B$28,R236+1,""))</f>
        <v/>
      </c>
      <c r="S237" t="str">
        <f>IF(S236="","",IF((S236+1)&lt;=Sheet1!$B$28,S236+1,""))</f>
        <v/>
      </c>
      <c r="T237" t="str">
        <f>IF(T236="","",IF((T236+1)&lt;=Sheet1!$B$28,T236+1,""))</f>
        <v/>
      </c>
      <c r="U237" t="str">
        <f>IF(U236="","",IF((U236+1)&lt;=Sheet1!$B$28,U236+1,""))</f>
        <v/>
      </c>
      <c r="V237" t="str">
        <f>IF(V236="","",IF((V236+1)&lt;=Sheet1!$B$28,V236+1,""))</f>
        <v/>
      </c>
      <c r="W237" t="str">
        <f>IF(W236="","",IF((W236+1)&lt;=Sheet1!$B$28,W236+1,""))</f>
        <v/>
      </c>
      <c r="X237" t="str">
        <f>IF(X236="","",IF((X236+1)&lt;=Sheet1!$B$28,X236+1,""))</f>
        <v/>
      </c>
      <c r="Y237" t="str">
        <f>IF(Y236="","",IF((Y236+1)&lt;=Sheet1!$B$28,Y236+1,""))</f>
        <v/>
      </c>
      <c r="Z237" t="str">
        <f>IF(Z236="","",IF((Z236+1)&lt;=Sheet1!$B$28,Z236+1,""))</f>
        <v/>
      </c>
      <c r="AA237" t="str">
        <f>IF(AA236="","",IF((AA236+1)&lt;=Sheet1!$B$28,AA236+1,""))</f>
        <v/>
      </c>
      <c r="AB237" t="str">
        <f>IF(AB236="","",IF((AB236+1)&lt;=Sheet1!$B$28,AB236+1,""))</f>
        <v/>
      </c>
      <c r="AC237" t="str">
        <f>IF(AC236="","",IF((AC236+1)&lt;=Sheet1!$B$28,AC236+1,""))</f>
        <v/>
      </c>
      <c r="AD237" t="str">
        <f>IF(AD236="","",IF((AD236+1)&lt;=Sheet1!$B$28,AD236+1,""))</f>
        <v/>
      </c>
      <c r="AE237" t="str">
        <f>IF(AE236="","",IF((AE236+1)&lt;=Sheet1!$B$28,AE236+1,""))</f>
        <v/>
      </c>
      <c r="AF237" t="str">
        <f>IF(AF236="","",IF((AF236+1)&lt;=Sheet1!$B$28,AF236+1,""))</f>
        <v/>
      </c>
      <c r="AG237" t="str">
        <f>IF(AG236="","",IF((AG236+1)&lt;=Sheet1!$B$28,AG236+1,""))</f>
        <v/>
      </c>
      <c r="AH237" t="str">
        <f>IF(AH236="","",IF((AH236+1)&lt;=Sheet1!$B$28,AH236+1,""))</f>
        <v/>
      </c>
      <c r="AI237" t="str">
        <f>IF(AI236="","",IF((AI236+1)&lt;=Sheet1!$B$28,AI236+1,""))</f>
        <v/>
      </c>
      <c r="AJ237" t="str">
        <f>IF(AJ236="","",IF((AJ236+1)&lt;=Sheet1!$B$28,AJ236+1,""))</f>
        <v/>
      </c>
      <c r="AK237" t="str">
        <f>IF(AK236="","",IF((AK236+1)&lt;=Sheet1!$B$28,AK236+1,""))</f>
        <v/>
      </c>
      <c r="AL237" t="str">
        <f>IF(AL236="","",IF((AL236+1)&lt;=Sheet1!$B$28,AL236+1,""))</f>
        <v/>
      </c>
      <c r="AM237" t="str">
        <f>IF(AM236="","",IF((AM236+1)&lt;=Sheet1!$B$28,AM236+1,""))</f>
        <v/>
      </c>
      <c r="AN237" t="str">
        <f>IF(AN236="","",IF((AN236+1)&lt;=Sheet1!$B$28,AN236+1,""))</f>
        <v/>
      </c>
      <c r="AO237" t="str">
        <f>IF(AO236="","",IF((AO236+1)&lt;=Sheet1!$B$28,AO236+1,""))</f>
        <v/>
      </c>
      <c r="AP237" t="str">
        <f>IF(AP236="","",IF((AP236+1)&lt;=Sheet1!$B$28,AP236+1,""))</f>
        <v/>
      </c>
    </row>
    <row r="238" spans="1:42" x14ac:dyDescent="0.35">
      <c r="A238" t="str">
        <f>IF(A237="","",IF((A237+1)&lt;=Sheet1!$B$28,A237+1,""))</f>
        <v/>
      </c>
      <c r="B238" s="51" t="str">
        <f t="shared" si="15"/>
        <v/>
      </c>
      <c r="C238" s="52" t="str">
        <f>IFERROR(PPMT(IF(Sheet1!$B$30="نعم",VLOOKUP(Sheet1!$B$28,Sheet4!$I$3:$J$8,2,FALSE),VLOOKUP(Sheet1!$B$28,Sheet4!$L$3:$M$8,2,FALSE))/12,A238,Sheet1!$B$28,Sheet1!$B$39),"")</f>
        <v/>
      </c>
      <c r="D238" s="52" t="str">
        <f>IFERROR(IPMT(IF(Sheet1!$B$30="نعم",VLOOKUP(Sheet1!$B$28,Sheet4!$I$3:$J$8,2,FALSE),VLOOKUP(Sheet1!$B$28,Sheet4!$L$3:$M$8,2,FALSE))/12,A238,Sheet1!$B$28,Sheet1!$B$39),"")</f>
        <v/>
      </c>
      <c r="G238" s="52" t="str">
        <f t="shared" si="12"/>
        <v xml:space="preserve"> </v>
      </c>
      <c r="H238" t="str">
        <f>IF(H237="","",IF((H237+1)&lt;=Sheet1!$B$28,H237+1,""))</f>
        <v/>
      </c>
      <c r="I238" t="str">
        <f>IF(I237="","",IF((I237+1)&lt;=Sheet1!$B$28,I237+1,""))</f>
        <v/>
      </c>
      <c r="J238" t="str">
        <f>IF(J237="","",IF((J237+1)&lt;=Sheet1!$B$28,J237+1,""))</f>
        <v/>
      </c>
      <c r="K238" t="str">
        <f>IF(K237="","",IF((K237+1)&lt;=Sheet1!$B$28,K237+1,""))</f>
        <v/>
      </c>
      <c r="L238" s="51" t="str">
        <f t="shared" si="13"/>
        <v/>
      </c>
      <c r="M238" s="53" t="str">
        <f t="shared" si="14"/>
        <v/>
      </c>
      <c r="N238" t="str">
        <f>IF(N237="","",IF((N237+1)&lt;=Sheet1!$B$28,N237+1,""))</f>
        <v/>
      </c>
      <c r="O238" t="str">
        <f>IF(O237="","",IF((O237+1)&lt;=Sheet1!$B$28,O237+1,""))</f>
        <v/>
      </c>
      <c r="P238" t="str">
        <f>IF(P237="","",IF((P237+1)&lt;=Sheet1!$B$28,P237+1,""))</f>
        <v/>
      </c>
      <c r="Q238" t="str">
        <f>IF(Q237="","",IF((Q237+1)&lt;=Sheet1!$B$28,Q237+1,""))</f>
        <v/>
      </c>
      <c r="R238" t="str">
        <f>IF(R237="","",IF((R237+1)&lt;=Sheet1!$B$28,R237+1,""))</f>
        <v/>
      </c>
      <c r="S238" t="str">
        <f>IF(S237="","",IF((S237+1)&lt;=Sheet1!$B$28,S237+1,""))</f>
        <v/>
      </c>
      <c r="T238" t="str">
        <f>IF(T237="","",IF((T237+1)&lt;=Sheet1!$B$28,T237+1,""))</f>
        <v/>
      </c>
      <c r="U238" t="str">
        <f>IF(U237="","",IF((U237+1)&lt;=Sheet1!$B$28,U237+1,""))</f>
        <v/>
      </c>
      <c r="V238" t="str">
        <f>IF(V237="","",IF((V237+1)&lt;=Sheet1!$B$28,V237+1,""))</f>
        <v/>
      </c>
      <c r="W238" t="str">
        <f>IF(W237="","",IF((W237+1)&lt;=Sheet1!$B$28,W237+1,""))</f>
        <v/>
      </c>
      <c r="X238" t="str">
        <f>IF(X237="","",IF((X237+1)&lt;=Sheet1!$B$28,X237+1,""))</f>
        <v/>
      </c>
      <c r="Y238" t="str">
        <f>IF(Y237="","",IF((Y237+1)&lt;=Sheet1!$B$28,Y237+1,""))</f>
        <v/>
      </c>
      <c r="Z238" t="str">
        <f>IF(Z237="","",IF((Z237+1)&lt;=Sheet1!$B$28,Z237+1,""))</f>
        <v/>
      </c>
      <c r="AA238" t="str">
        <f>IF(AA237="","",IF((AA237+1)&lt;=Sheet1!$B$28,AA237+1,""))</f>
        <v/>
      </c>
      <c r="AB238" t="str">
        <f>IF(AB237="","",IF((AB237+1)&lt;=Sheet1!$B$28,AB237+1,""))</f>
        <v/>
      </c>
      <c r="AC238" t="str">
        <f>IF(AC237="","",IF((AC237+1)&lt;=Sheet1!$B$28,AC237+1,""))</f>
        <v/>
      </c>
      <c r="AD238" t="str">
        <f>IF(AD237="","",IF((AD237+1)&lt;=Sheet1!$B$28,AD237+1,""))</f>
        <v/>
      </c>
      <c r="AE238" t="str">
        <f>IF(AE237="","",IF((AE237+1)&lt;=Sheet1!$B$28,AE237+1,""))</f>
        <v/>
      </c>
      <c r="AF238" t="str">
        <f>IF(AF237="","",IF((AF237+1)&lt;=Sheet1!$B$28,AF237+1,""))</f>
        <v/>
      </c>
      <c r="AG238" t="str">
        <f>IF(AG237="","",IF((AG237+1)&lt;=Sheet1!$B$28,AG237+1,""))</f>
        <v/>
      </c>
      <c r="AH238" t="str">
        <f>IF(AH237="","",IF((AH237+1)&lt;=Sheet1!$B$28,AH237+1,""))</f>
        <v/>
      </c>
      <c r="AI238" t="str">
        <f>IF(AI237="","",IF((AI237+1)&lt;=Sheet1!$B$28,AI237+1,""))</f>
        <v/>
      </c>
      <c r="AJ238" t="str">
        <f>IF(AJ237="","",IF((AJ237+1)&lt;=Sheet1!$B$28,AJ237+1,""))</f>
        <v/>
      </c>
      <c r="AK238" t="str">
        <f>IF(AK237="","",IF((AK237+1)&lt;=Sheet1!$B$28,AK237+1,""))</f>
        <v/>
      </c>
      <c r="AL238" t="str">
        <f>IF(AL237="","",IF((AL237+1)&lt;=Sheet1!$B$28,AL237+1,""))</f>
        <v/>
      </c>
      <c r="AM238" t="str">
        <f>IF(AM237="","",IF((AM237+1)&lt;=Sheet1!$B$28,AM237+1,""))</f>
        <v/>
      </c>
      <c r="AN238" t="str">
        <f>IF(AN237="","",IF((AN237+1)&lt;=Sheet1!$B$28,AN237+1,""))</f>
        <v/>
      </c>
      <c r="AO238" t="str">
        <f>IF(AO237="","",IF((AO237+1)&lt;=Sheet1!$B$28,AO237+1,""))</f>
        <v/>
      </c>
      <c r="AP238" t="str">
        <f>IF(AP237="","",IF((AP237+1)&lt;=Sheet1!$B$28,AP237+1,""))</f>
        <v/>
      </c>
    </row>
    <row r="239" spans="1:42" x14ac:dyDescent="0.35">
      <c r="A239" t="str">
        <f>IF(A238="","",IF((A238+1)&lt;=Sheet1!$B$28,A238+1,""))</f>
        <v/>
      </c>
      <c r="B239" s="51" t="str">
        <f t="shared" si="15"/>
        <v/>
      </c>
      <c r="C239" s="52" t="str">
        <f>IFERROR(PPMT(IF(Sheet1!$B$30="نعم",VLOOKUP(Sheet1!$B$28,Sheet4!$I$3:$J$8,2,FALSE),VLOOKUP(Sheet1!$B$28,Sheet4!$L$3:$M$8,2,FALSE))/12,A239,Sheet1!$B$28,Sheet1!$B$39),"")</f>
        <v/>
      </c>
      <c r="D239" s="52" t="str">
        <f>IFERROR(IPMT(IF(Sheet1!$B$30="نعم",VLOOKUP(Sheet1!$B$28,Sheet4!$I$3:$J$8,2,FALSE),VLOOKUP(Sheet1!$B$28,Sheet4!$L$3:$M$8,2,FALSE))/12,A239,Sheet1!$B$28,Sheet1!$B$39),"")</f>
        <v/>
      </c>
      <c r="G239" s="52" t="str">
        <f t="shared" si="12"/>
        <v xml:space="preserve"> </v>
      </c>
      <c r="H239" t="str">
        <f>IF(H238="","",IF((H238+1)&lt;=Sheet1!$B$28,H238+1,""))</f>
        <v/>
      </c>
      <c r="I239" t="str">
        <f>IF(I238="","",IF((I238+1)&lt;=Sheet1!$B$28,I238+1,""))</f>
        <v/>
      </c>
      <c r="J239" t="str">
        <f>IF(J238="","",IF((J238+1)&lt;=Sheet1!$B$28,J238+1,""))</f>
        <v/>
      </c>
      <c r="K239" t="str">
        <f>IF(K238="","",IF((K238+1)&lt;=Sheet1!$B$28,K238+1,""))</f>
        <v/>
      </c>
      <c r="L239" s="51" t="str">
        <f t="shared" si="13"/>
        <v/>
      </c>
      <c r="M239" s="53" t="str">
        <f t="shared" si="14"/>
        <v/>
      </c>
      <c r="N239" t="str">
        <f>IF(N238="","",IF((N238+1)&lt;=Sheet1!$B$28,N238+1,""))</f>
        <v/>
      </c>
      <c r="O239" t="str">
        <f>IF(O238="","",IF((O238+1)&lt;=Sheet1!$B$28,O238+1,""))</f>
        <v/>
      </c>
      <c r="P239" t="str">
        <f>IF(P238="","",IF((P238+1)&lt;=Sheet1!$B$28,P238+1,""))</f>
        <v/>
      </c>
      <c r="Q239" t="str">
        <f>IF(Q238="","",IF((Q238+1)&lt;=Sheet1!$B$28,Q238+1,""))</f>
        <v/>
      </c>
      <c r="R239" t="str">
        <f>IF(R238="","",IF((R238+1)&lt;=Sheet1!$B$28,R238+1,""))</f>
        <v/>
      </c>
      <c r="S239" t="str">
        <f>IF(S238="","",IF((S238+1)&lt;=Sheet1!$B$28,S238+1,""))</f>
        <v/>
      </c>
      <c r="T239" t="str">
        <f>IF(T238="","",IF((T238+1)&lt;=Sheet1!$B$28,T238+1,""))</f>
        <v/>
      </c>
      <c r="U239" t="str">
        <f>IF(U238="","",IF((U238+1)&lt;=Sheet1!$B$28,U238+1,""))</f>
        <v/>
      </c>
      <c r="V239" t="str">
        <f>IF(V238="","",IF((V238+1)&lt;=Sheet1!$B$28,V238+1,""))</f>
        <v/>
      </c>
      <c r="W239" t="str">
        <f>IF(W238="","",IF((W238+1)&lt;=Sheet1!$B$28,W238+1,""))</f>
        <v/>
      </c>
      <c r="X239" t="str">
        <f>IF(X238="","",IF((X238+1)&lt;=Sheet1!$B$28,X238+1,""))</f>
        <v/>
      </c>
      <c r="Y239" t="str">
        <f>IF(Y238="","",IF((Y238+1)&lt;=Sheet1!$B$28,Y238+1,""))</f>
        <v/>
      </c>
      <c r="Z239" t="str">
        <f>IF(Z238="","",IF((Z238+1)&lt;=Sheet1!$B$28,Z238+1,""))</f>
        <v/>
      </c>
      <c r="AA239" t="str">
        <f>IF(AA238="","",IF((AA238+1)&lt;=Sheet1!$B$28,AA238+1,""))</f>
        <v/>
      </c>
      <c r="AB239" t="str">
        <f>IF(AB238="","",IF((AB238+1)&lt;=Sheet1!$B$28,AB238+1,""))</f>
        <v/>
      </c>
      <c r="AC239" t="str">
        <f>IF(AC238="","",IF((AC238+1)&lt;=Sheet1!$B$28,AC238+1,""))</f>
        <v/>
      </c>
      <c r="AD239" t="str">
        <f>IF(AD238="","",IF((AD238+1)&lt;=Sheet1!$B$28,AD238+1,""))</f>
        <v/>
      </c>
      <c r="AE239" t="str">
        <f>IF(AE238="","",IF((AE238+1)&lt;=Sheet1!$B$28,AE238+1,""))</f>
        <v/>
      </c>
      <c r="AF239" t="str">
        <f>IF(AF238="","",IF((AF238+1)&lt;=Sheet1!$B$28,AF238+1,""))</f>
        <v/>
      </c>
      <c r="AG239" t="str">
        <f>IF(AG238="","",IF((AG238+1)&lt;=Sheet1!$B$28,AG238+1,""))</f>
        <v/>
      </c>
      <c r="AH239" t="str">
        <f>IF(AH238="","",IF((AH238+1)&lt;=Sheet1!$B$28,AH238+1,""))</f>
        <v/>
      </c>
      <c r="AI239" t="str">
        <f>IF(AI238="","",IF((AI238+1)&lt;=Sheet1!$B$28,AI238+1,""))</f>
        <v/>
      </c>
      <c r="AJ239" t="str">
        <f>IF(AJ238="","",IF((AJ238+1)&lt;=Sheet1!$B$28,AJ238+1,""))</f>
        <v/>
      </c>
      <c r="AK239" t="str">
        <f>IF(AK238="","",IF((AK238+1)&lt;=Sheet1!$B$28,AK238+1,""))</f>
        <v/>
      </c>
      <c r="AL239" t="str">
        <f>IF(AL238="","",IF((AL238+1)&lt;=Sheet1!$B$28,AL238+1,""))</f>
        <v/>
      </c>
      <c r="AM239" t="str">
        <f>IF(AM238="","",IF((AM238+1)&lt;=Sheet1!$B$28,AM238+1,""))</f>
        <v/>
      </c>
      <c r="AN239" t="str">
        <f>IF(AN238="","",IF((AN238+1)&lt;=Sheet1!$B$28,AN238+1,""))</f>
        <v/>
      </c>
      <c r="AO239" t="str">
        <f>IF(AO238="","",IF((AO238+1)&lt;=Sheet1!$B$28,AO238+1,""))</f>
        <v/>
      </c>
      <c r="AP239" t="str">
        <f>IF(AP238="","",IF((AP238+1)&lt;=Sheet1!$B$28,AP238+1,""))</f>
        <v/>
      </c>
    </row>
    <row r="240" spans="1:42" x14ac:dyDescent="0.35">
      <c r="A240" t="str">
        <f>IF(A239="","",IF((A239+1)&lt;=Sheet1!$B$28,A239+1,""))</f>
        <v/>
      </c>
      <c r="B240" s="51" t="str">
        <f t="shared" si="15"/>
        <v/>
      </c>
      <c r="C240" s="52" t="str">
        <f>IFERROR(PPMT(IF(Sheet1!$B$30="نعم",VLOOKUP(Sheet1!$B$28,Sheet4!$I$3:$J$8,2,FALSE),VLOOKUP(Sheet1!$B$28,Sheet4!$L$3:$M$8,2,FALSE))/12,A240,Sheet1!$B$28,Sheet1!$B$39),"")</f>
        <v/>
      </c>
      <c r="D240" s="52" t="str">
        <f>IFERROR(IPMT(IF(Sheet1!$B$30="نعم",VLOOKUP(Sheet1!$B$28,Sheet4!$I$3:$J$8,2,FALSE),VLOOKUP(Sheet1!$B$28,Sheet4!$L$3:$M$8,2,FALSE))/12,A240,Sheet1!$B$28,Sheet1!$B$39),"")</f>
        <v/>
      </c>
      <c r="G240" s="52" t="str">
        <f t="shared" si="12"/>
        <v xml:space="preserve"> </v>
      </c>
      <c r="H240" t="str">
        <f>IF(H239="","",IF((H239+1)&lt;=Sheet1!$B$28,H239+1,""))</f>
        <v/>
      </c>
      <c r="I240" t="str">
        <f>IF(I239="","",IF((I239+1)&lt;=Sheet1!$B$28,I239+1,""))</f>
        <v/>
      </c>
      <c r="J240" t="str">
        <f>IF(J239="","",IF((J239+1)&lt;=Sheet1!$B$28,J239+1,""))</f>
        <v/>
      </c>
      <c r="K240" t="str">
        <f>IF(K239="","",IF((K239+1)&lt;=Sheet1!$B$28,K239+1,""))</f>
        <v/>
      </c>
      <c r="L240" s="51" t="str">
        <f t="shared" si="13"/>
        <v/>
      </c>
      <c r="M240" s="53" t="str">
        <f t="shared" si="14"/>
        <v/>
      </c>
      <c r="N240" t="str">
        <f>IF(N239="","",IF((N239+1)&lt;=Sheet1!$B$28,N239+1,""))</f>
        <v/>
      </c>
      <c r="O240" t="str">
        <f>IF(O239="","",IF((O239+1)&lt;=Sheet1!$B$28,O239+1,""))</f>
        <v/>
      </c>
      <c r="P240" t="str">
        <f>IF(P239="","",IF((P239+1)&lt;=Sheet1!$B$28,P239+1,""))</f>
        <v/>
      </c>
      <c r="Q240" t="str">
        <f>IF(Q239="","",IF((Q239+1)&lt;=Sheet1!$B$28,Q239+1,""))</f>
        <v/>
      </c>
      <c r="R240" t="str">
        <f>IF(R239="","",IF((R239+1)&lt;=Sheet1!$B$28,R239+1,""))</f>
        <v/>
      </c>
      <c r="S240" t="str">
        <f>IF(S239="","",IF((S239+1)&lt;=Sheet1!$B$28,S239+1,""))</f>
        <v/>
      </c>
      <c r="T240" t="str">
        <f>IF(T239="","",IF((T239+1)&lt;=Sheet1!$B$28,T239+1,""))</f>
        <v/>
      </c>
      <c r="U240" t="str">
        <f>IF(U239="","",IF((U239+1)&lt;=Sheet1!$B$28,U239+1,""))</f>
        <v/>
      </c>
      <c r="V240" t="str">
        <f>IF(V239="","",IF((V239+1)&lt;=Sheet1!$B$28,V239+1,""))</f>
        <v/>
      </c>
      <c r="W240" t="str">
        <f>IF(W239="","",IF((W239+1)&lt;=Sheet1!$B$28,W239+1,""))</f>
        <v/>
      </c>
      <c r="X240" t="str">
        <f>IF(X239="","",IF((X239+1)&lt;=Sheet1!$B$28,X239+1,""))</f>
        <v/>
      </c>
      <c r="Y240" t="str">
        <f>IF(Y239="","",IF((Y239+1)&lt;=Sheet1!$B$28,Y239+1,""))</f>
        <v/>
      </c>
      <c r="Z240" t="str">
        <f>IF(Z239="","",IF((Z239+1)&lt;=Sheet1!$B$28,Z239+1,""))</f>
        <v/>
      </c>
      <c r="AA240" t="str">
        <f>IF(AA239="","",IF((AA239+1)&lt;=Sheet1!$B$28,AA239+1,""))</f>
        <v/>
      </c>
      <c r="AB240" t="str">
        <f>IF(AB239="","",IF((AB239+1)&lt;=Sheet1!$B$28,AB239+1,""))</f>
        <v/>
      </c>
      <c r="AC240" t="str">
        <f>IF(AC239="","",IF((AC239+1)&lt;=Sheet1!$B$28,AC239+1,""))</f>
        <v/>
      </c>
      <c r="AD240" t="str">
        <f>IF(AD239="","",IF((AD239+1)&lt;=Sheet1!$B$28,AD239+1,""))</f>
        <v/>
      </c>
      <c r="AE240" t="str">
        <f>IF(AE239="","",IF((AE239+1)&lt;=Sheet1!$B$28,AE239+1,""))</f>
        <v/>
      </c>
      <c r="AF240" t="str">
        <f>IF(AF239="","",IF((AF239+1)&lt;=Sheet1!$B$28,AF239+1,""))</f>
        <v/>
      </c>
      <c r="AG240" t="str">
        <f>IF(AG239="","",IF((AG239+1)&lt;=Sheet1!$B$28,AG239+1,""))</f>
        <v/>
      </c>
      <c r="AH240" t="str">
        <f>IF(AH239="","",IF((AH239+1)&lt;=Sheet1!$B$28,AH239+1,""))</f>
        <v/>
      </c>
      <c r="AI240" t="str">
        <f>IF(AI239="","",IF((AI239+1)&lt;=Sheet1!$B$28,AI239+1,""))</f>
        <v/>
      </c>
      <c r="AJ240" t="str">
        <f>IF(AJ239="","",IF((AJ239+1)&lt;=Sheet1!$B$28,AJ239+1,""))</f>
        <v/>
      </c>
      <c r="AK240" t="str">
        <f>IF(AK239="","",IF((AK239+1)&lt;=Sheet1!$B$28,AK239+1,""))</f>
        <v/>
      </c>
      <c r="AL240" t="str">
        <f>IF(AL239="","",IF((AL239+1)&lt;=Sheet1!$B$28,AL239+1,""))</f>
        <v/>
      </c>
      <c r="AM240" t="str">
        <f>IF(AM239="","",IF((AM239+1)&lt;=Sheet1!$B$28,AM239+1,""))</f>
        <v/>
      </c>
      <c r="AN240" t="str">
        <f>IF(AN239="","",IF((AN239+1)&lt;=Sheet1!$B$28,AN239+1,""))</f>
        <v/>
      </c>
      <c r="AO240" t="str">
        <f>IF(AO239="","",IF((AO239+1)&lt;=Sheet1!$B$28,AO239+1,""))</f>
        <v/>
      </c>
      <c r="AP240" t="str">
        <f>IF(AP239="","",IF((AP239+1)&lt;=Sheet1!$B$28,AP239+1,""))</f>
        <v/>
      </c>
    </row>
    <row r="241" spans="1:42" x14ac:dyDescent="0.35">
      <c r="A241" t="str">
        <f>IF(A240="","",IF((A240+1)&lt;=Sheet1!$B$28,A240+1,""))</f>
        <v/>
      </c>
      <c r="B241" s="51" t="str">
        <f t="shared" si="15"/>
        <v/>
      </c>
      <c r="C241" s="52" t="str">
        <f>IFERROR(PPMT(IF(Sheet1!$B$30="نعم",VLOOKUP(Sheet1!$B$28,Sheet4!$I$3:$J$8,2,FALSE),VLOOKUP(Sheet1!$B$28,Sheet4!$L$3:$M$8,2,FALSE))/12,A241,Sheet1!$B$28,Sheet1!$B$39),"")</f>
        <v/>
      </c>
      <c r="D241" s="52" t="str">
        <f>IFERROR(IPMT(IF(Sheet1!$B$30="نعم",VLOOKUP(Sheet1!$B$28,Sheet4!$I$3:$J$8,2,FALSE),VLOOKUP(Sheet1!$B$28,Sheet4!$L$3:$M$8,2,FALSE))/12,A241,Sheet1!$B$28,Sheet1!$B$39),"")</f>
        <v/>
      </c>
      <c r="G241" s="52" t="str">
        <f t="shared" si="12"/>
        <v xml:space="preserve"> </v>
      </c>
      <c r="H241" t="str">
        <f>IF(H240="","",IF((H240+1)&lt;=Sheet1!$B$28,H240+1,""))</f>
        <v/>
      </c>
      <c r="I241" t="str">
        <f>IF(I240="","",IF((I240+1)&lt;=Sheet1!$B$28,I240+1,""))</f>
        <v/>
      </c>
      <c r="J241" t="str">
        <f>IF(J240="","",IF((J240+1)&lt;=Sheet1!$B$28,J240+1,""))</f>
        <v/>
      </c>
      <c r="K241" t="str">
        <f>IF(K240="","",IF((K240+1)&lt;=Sheet1!$B$28,K240+1,""))</f>
        <v/>
      </c>
      <c r="L241" s="51" t="str">
        <f t="shared" si="13"/>
        <v/>
      </c>
      <c r="M241" s="53" t="str">
        <f t="shared" si="14"/>
        <v/>
      </c>
      <c r="N241" t="str">
        <f>IF(N240="","",IF((N240+1)&lt;=Sheet1!$B$28,N240+1,""))</f>
        <v/>
      </c>
      <c r="O241" t="str">
        <f>IF(O240="","",IF((O240+1)&lt;=Sheet1!$B$28,O240+1,""))</f>
        <v/>
      </c>
      <c r="P241" t="str">
        <f>IF(P240="","",IF((P240+1)&lt;=Sheet1!$B$28,P240+1,""))</f>
        <v/>
      </c>
      <c r="Q241" t="str">
        <f>IF(Q240="","",IF((Q240+1)&lt;=Sheet1!$B$28,Q240+1,""))</f>
        <v/>
      </c>
      <c r="R241" t="str">
        <f>IF(R240="","",IF((R240+1)&lt;=Sheet1!$B$28,R240+1,""))</f>
        <v/>
      </c>
      <c r="S241" t="str">
        <f>IF(S240="","",IF((S240+1)&lt;=Sheet1!$B$28,S240+1,""))</f>
        <v/>
      </c>
      <c r="T241" t="str">
        <f>IF(T240="","",IF((T240+1)&lt;=Sheet1!$B$28,T240+1,""))</f>
        <v/>
      </c>
      <c r="U241" t="str">
        <f>IF(U240="","",IF((U240+1)&lt;=Sheet1!$B$28,U240+1,""))</f>
        <v/>
      </c>
      <c r="V241" t="str">
        <f>IF(V240="","",IF((V240+1)&lt;=Sheet1!$B$28,V240+1,""))</f>
        <v/>
      </c>
      <c r="W241" t="str">
        <f>IF(W240="","",IF((W240+1)&lt;=Sheet1!$B$28,W240+1,""))</f>
        <v/>
      </c>
      <c r="X241" t="str">
        <f>IF(X240="","",IF((X240+1)&lt;=Sheet1!$B$28,X240+1,""))</f>
        <v/>
      </c>
      <c r="Y241" t="str">
        <f>IF(Y240="","",IF((Y240+1)&lt;=Sheet1!$B$28,Y240+1,""))</f>
        <v/>
      </c>
      <c r="Z241" t="str">
        <f>IF(Z240="","",IF((Z240+1)&lt;=Sheet1!$B$28,Z240+1,""))</f>
        <v/>
      </c>
      <c r="AA241" t="str">
        <f>IF(AA240="","",IF((AA240+1)&lt;=Sheet1!$B$28,AA240+1,""))</f>
        <v/>
      </c>
      <c r="AB241" t="str">
        <f>IF(AB240="","",IF((AB240+1)&lt;=Sheet1!$B$28,AB240+1,""))</f>
        <v/>
      </c>
      <c r="AC241" t="str">
        <f>IF(AC240="","",IF((AC240+1)&lt;=Sheet1!$B$28,AC240+1,""))</f>
        <v/>
      </c>
      <c r="AD241" t="str">
        <f>IF(AD240="","",IF((AD240+1)&lt;=Sheet1!$B$28,AD240+1,""))</f>
        <v/>
      </c>
      <c r="AE241" t="str">
        <f>IF(AE240="","",IF((AE240+1)&lt;=Sheet1!$B$28,AE240+1,""))</f>
        <v/>
      </c>
      <c r="AF241" t="str">
        <f>IF(AF240="","",IF((AF240+1)&lt;=Sheet1!$B$28,AF240+1,""))</f>
        <v/>
      </c>
      <c r="AG241" t="str">
        <f>IF(AG240="","",IF((AG240+1)&lt;=Sheet1!$B$28,AG240+1,""))</f>
        <v/>
      </c>
      <c r="AH241" t="str">
        <f>IF(AH240="","",IF((AH240+1)&lt;=Sheet1!$B$28,AH240+1,""))</f>
        <v/>
      </c>
      <c r="AI241" t="str">
        <f>IF(AI240="","",IF((AI240+1)&lt;=Sheet1!$B$28,AI240+1,""))</f>
        <v/>
      </c>
      <c r="AJ241" t="str">
        <f>IF(AJ240="","",IF((AJ240+1)&lt;=Sheet1!$B$28,AJ240+1,""))</f>
        <v/>
      </c>
      <c r="AK241" t="str">
        <f>IF(AK240="","",IF((AK240+1)&lt;=Sheet1!$B$28,AK240+1,""))</f>
        <v/>
      </c>
      <c r="AL241" t="str">
        <f>IF(AL240="","",IF((AL240+1)&lt;=Sheet1!$B$28,AL240+1,""))</f>
        <v/>
      </c>
      <c r="AM241" t="str">
        <f>IF(AM240="","",IF((AM240+1)&lt;=Sheet1!$B$28,AM240+1,""))</f>
        <v/>
      </c>
      <c r="AN241" t="str">
        <f>IF(AN240="","",IF((AN240+1)&lt;=Sheet1!$B$28,AN240+1,""))</f>
        <v/>
      </c>
      <c r="AO241" t="str">
        <f>IF(AO240="","",IF((AO240+1)&lt;=Sheet1!$B$28,AO240+1,""))</f>
        <v/>
      </c>
      <c r="AP241" t="str">
        <f>IF(AP240="","",IF((AP240+1)&lt;=Sheet1!$B$28,AP240+1,""))</f>
        <v/>
      </c>
    </row>
    <row r="242" spans="1:42" x14ac:dyDescent="0.35">
      <c r="A242" t="str">
        <f>IF(A241="","",IF((A241+1)&lt;=Sheet1!$B$28,A241+1,""))</f>
        <v/>
      </c>
      <c r="B242" s="51" t="str">
        <f t="shared" si="15"/>
        <v/>
      </c>
      <c r="C242" s="52" t="str">
        <f>IFERROR(PPMT(IF(Sheet1!$B$30="نعم",VLOOKUP(Sheet1!$B$28,Sheet4!$I$3:$J$8,2,FALSE),VLOOKUP(Sheet1!$B$28,Sheet4!$L$3:$M$8,2,FALSE))/12,A242,Sheet1!$B$28,Sheet1!$B$39),"")</f>
        <v/>
      </c>
      <c r="D242" s="52" t="str">
        <f>IFERROR(IPMT(IF(Sheet1!$B$30="نعم",VLOOKUP(Sheet1!$B$28,Sheet4!$I$3:$J$8,2,FALSE),VLOOKUP(Sheet1!$B$28,Sheet4!$L$3:$M$8,2,FALSE))/12,A242,Sheet1!$B$28,Sheet1!$B$39),"")</f>
        <v/>
      </c>
      <c r="G242" s="52" t="str">
        <f t="shared" si="12"/>
        <v xml:space="preserve"> </v>
      </c>
      <c r="H242" t="str">
        <f>IF(H241="","",IF((H241+1)&lt;=Sheet1!$B$28,H241+1,""))</f>
        <v/>
      </c>
      <c r="I242" t="str">
        <f>IF(I241="","",IF((I241+1)&lt;=Sheet1!$B$28,I241+1,""))</f>
        <v/>
      </c>
      <c r="J242" t="str">
        <f>IF(J241="","",IF((J241+1)&lt;=Sheet1!$B$28,J241+1,""))</f>
        <v/>
      </c>
      <c r="K242" t="str">
        <f>IF(K241="","",IF((K241+1)&lt;=Sheet1!$B$28,K241+1,""))</f>
        <v/>
      </c>
      <c r="L242" s="51" t="str">
        <f t="shared" si="13"/>
        <v/>
      </c>
      <c r="M242" s="53" t="str">
        <f t="shared" si="14"/>
        <v/>
      </c>
      <c r="N242" t="str">
        <f>IF(N241="","",IF((N241+1)&lt;=Sheet1!$B$28,N241+1,""))</f>
        <v/>
      </c>
      <c r="O242" t="str">
        <f>IF(O241="","",IF((O241+1)&lt;=Sheet1!$B$28,O241+1,""))</f>
        <v/>
      </c>
      <c r="P242" t="str">
        <f>IF(P241="","",IF((P241+1)&lt;=Sheet1!$B$28,P241+1,""))</f>
        <v/>
      </c>
      <c r="Q242" t="str">
        <f>IF(Q241="","",IF((Q241+1)&lt;=Sheet1!$B$28,Q241+1,""))</f>
        <v/>
      </c>
      <c r="R242" t="str">
        <f>IF(R241="","",IF((R241+1)&lt;=Sheet1!$B$28,R241+1,""))</f>
        <v/>
      </c>
      <c r="S242" t="str">
        <f>IF(S241="","",IF((S241+1)&lt;=Sheet1!$B$28,S241+1,""))</f>
        <v/>
      </c>
      <c r="T242" t="str">
        <f>IF(T241="","",IF((T241+1)&lt;=Sheet1!$B$28,T241+1,""))</f>
        <v/>
      </c>
      <c r="U242" t="str">
        <f>IF(U241="","",IF((U241+1)&lt;=Sheet1!$B$28,U241+1,""))</f>
        <v/>
      </c>
      <c r="V242" t="str">
        <f>IF(V241="","",IF((V241+1)&lt;=Sheet1!$B$28,V241+1,""))</f>
        <v/>
      </c>
      <c r="W242" t="str">
        <f>IF(W241="","",IF((W241+1)&lt;=Sheet1!$B$28,W241+1,""))</f>
        <v/>
      </c>
      <c r="X242" t="str">
        <f>IF(X241="","",IF((X241+1)&lt;=Sheet1!$B$28,X241+1,""))</f>
        <v/>
      </c>
      <c r="Y242" t="str">
        <f>IF(Y241="","",IF((Y241+1)&lt;=Sheet1!$B$28,Y241+1,""))</f>
        <v/>
      </c>
      <c r="Z242" t="str">
        <f>IF(Z241="","",IF((Z241+1)&lt;=Sheet1!$B$28,Z241+1,""))</f>
        <v/>
      </c>
      <c r="AA242" t="str">
        <f>IF(AA241="","",IF((AA241+1)&lt;=Sheet1!$B$28,AA241+1,""))</f>
        <v/>
      </c>
      <c r="AB242" t="str">
        <f>IF(AB241="","",IF((AB241+1)&lt;=Sheet1!$B$28,AB241+1,""))</f>
        <v/>
      </c>
      <c r="AC242" t="str">
        <f>IF(AC241="","",IF((AC241+1)&lt;=Sheet1!$B$28,AC241+1,""))</f>
        <v/>
      </c>
      <c r="AD242" t="str">
        <f>IF(AD241="","",IF((AD241+1)&lt;=Sheet1!$B$28,AD241+1,""))</f>
        <v/>
      </c>
      <c r="AE242" t="str">
        <f>IF(AE241="","",IF((AE241+1)&lt;=Sheet1!$B$28,AE241+1,""))</f>
        <v/>
      </c>
      <c r="AF242" t="str">
        <f>IF(AF241="","",IF((AF241+1)&lt;=Sheet1!$B$28,AF241+1,""))</f>
        <v/>
      </c>
      <c r="AG242" t="str">
        <f>IF(AG241="","",IF((AG241+1)&lt;=Sheet1!$B$28,AG241+1,""))</f>
        <v/>
      </c>
      <c r="AH242" t="str">
        <f>IF(AH241="","",IF((AH241+1)&lt;=Sheet1!$B$28,AH241+1,""))</f>
        <v/>
      </c>
      <c r="AI242" t="str">
        <f>IF(AI241="","",IF((AI241+1)&lt;=Sheet1!$B$28,AI241+1,""))</f>
        <v/>
      </c>
      <c r="AJ242" t="str">
        <f>IF(AJ241="","",IF((AJ241+1)&lt;=Sheet1!$B$28,AJ241+1,""))</f>
        <v/>
      </c>
      <c r="AK242" t="str">
        <f>IF(AK241="","",IF((AK241+1)&lt;=Sheet1!$B$28,AK241+1,""))</f>
        <v/>
      </c>
      <c r="AL242" t="str">
        <f>IF(AL241="","",IF((AL241+1)&lt;=Sheet1!$B$28,AL241+1,""))</f>
        <v/>
      </c>
      <c r="AM242" t="str">
        <f>IF(AM241="","",IF((AM241+1)&lt;=Sheet1!$B$28,AM241+1,""))</f>
        <v/>
      </c>
      <c r="AN242" t="str">
        <f>IF(AN241="","",IF((AN241+1)&lt;=Sheet1!$B$28,AN241+1,""))</f>
        <v/>
      </c>
      <c r="AO242" t="str">
        <f>IF(AO241="","",IF((AO241+1)&lt;=Sheet1!$B$28,AO241+1,""))</f>
        <v/>
      </c>
      <c r="AP242" t="str">
        <f>IF(AP241="","",IF((AP241+1)&lt;=Sheet1!$B$28,AP241+1,""))</f>
        <v/>
      </c>
    </row>
    <row r="243" spans="1:42" x14ac:dyDescent="0.35">
      <c r="A243" t="str">
        <f>IF(A242="","",IF((A242+1)&lt;=Sheet1!$B$28,A242+1,""))</f>
        <v/>
      </c>
      <c r="B243" s="51" t="str">
        <f t="shared" si="15"/>
        <v/>
      </c>
      <c r="C243" s="52" t="str">
        <f>IFERROR(PPMT(IF(Sheet1!$B$30="نعم",VLOOKUP(Sheet1!$B$28,Sheet4!$I$3:$J$8,2,FALSE),VLOOKUP(Sheet1!$B$28,Sheet4!$L$3:$M$8,2,FALSE))/12,A243,Sheet1!$B$28,Sheet1!$B$39),"")</f>
        <v/>
      </c>
      <c r="D243" s="52" t="str">
        <f>IFERROR(IPMT(IF(Sheet1!$B$30="نعم",VLOOKUP(Sheet1!$B$28,Sheet4!$I$3:$J$8,2,FALSE),VLOOKUP(Sheet1!$B$28,Sheet4!$L$3:$M$8,2,FALSE))/12,A243,Sheet1!$B$28,Sheet1!$B$39),"")</f>
        <v/>
      </c>
      <c r="G243" s="52" t="str">
        <f t="shared" si="12"/>
        <v xml:space="preserve"> </v>
      </c>
      <c r="H243" t="str">
        <f>IF(H242="","",IF((H242+1)&lt;=Sheet1!$B$28,H242+1,""))</f>
        <v/>
      </c>
      <c r="I243" t="str">
        <f>IF(I242="","",IF((I242+1)&lt;=Sheet1!$B$28,I242+1,""))</f>
        <v/>
      </c>
      <c r="J243" t="str">
        <f>IF(J242="","",IF((J242+1)&lt;=Sheet1!$B$28,J242+1,""))</f>
        <v/>
      </c>
      <c r="K243" t="str">
        <f>IF(K242="","",IF((K242+1)&lt;=Sheet1!$B$28,K242+1,""))</f>
        <v/>
      </c>
      <c r="L243" s="51" t="str">
        <f t="shared" si="13"/>
        <v/>
      </c>
      <c r="M243" s="53" t="str">
        <f t="shared" si="14"/>
        <v/>
      </c>
      <c r="N243" t="str">
        <f>IF(N242="","",IF((N242+1)&lt;=Sheet1!$B$28,N242+1,""))</f>
        <v/>
      </c>
      <c r="O243" t="str">
        <f>IF(O242="","",IF((O242+1)&lt;=Sheet1!$B$28,O242+1,""))</f>
        <v/>
      </c>
      <c r="P243" t="str">
        <f>IF(P242="","",IF((P242+1)&lt;=Sheet1!$B$28,P242+1,""))</f>
        <v/>
      </c>
      <c r="Q243" t="str">
        <f>IF(Q242="","",IF((Q242+1)&lt;=Sheet1!$B$28,Q242+1,""))</f>
        <v/>
      </c>
      <c r="R243" t="str">
        <f>IF(R242="","",IF((R242+1)&lt;=Sheet1!$B$28,R242+1,""))</f>
        <v/>
      </c>
      <c r="S243" t="str">
        <f>IF(S242="","",IF((S242+1)&lt;=Sheet1!$B$28,S242+1,""))</f>
        <v/>
      </c>
      <c r="T243" t="str">
        <f>IF(T242="","",IF((T242+1)&lt;=Sheet1!$B$28,T242+1,""))</f>
        <v/>
      </c>
      <c r="U243" t="str">
        <f>IF(U242="","",IF((U242+1)&lt;=Sheet1!$B$28,U242+1,""))</f>
        <v/>
      </c>
      <c r="V243" t="str">
        <f>IF(V242="","",IF((V242+1)&lt;=Sheet1!$B$28,V242+1,""))</f>
        <v/>
      </c>
      <c r="W243" t="str">
        <f>IF(W242="","",IF((W242+1)&lt;=Sheet1!$B$28,W242+1,""))</f>
        <v/>
      </c>
      <c r="X243" t="str">
        <f>IF(X242="","",IF((X242+1)&lt;=Sheet1!$B$28,X242+1,""))</f>
        <v/>
      </c>
      <c r="Y243" t="str">
        <f>IF(Y242="","",IF((Y242+1)&lt;=Sheet1!$B$28,Y242+1,""))</f>
        <v/>
      </c>
      <c r="Z243" t="str">
        <f>IF(Z242="","",IF((Z242+1)&lt;=Sheet1!$B$28,Z242+1,""))</f>
        <v/>
      </c>
      <c r="AA243" t="str">
        <f>IF(AA242="","",IF((AA242+1)&lt;=Sheet1!$B$28,AA242+1,""))</f>
        <v/>
      </c>
      <c r="AB243" t="str">
        <f>IF(AB242="","",IF((AB242+1)&lt;=Sheet1!$B$28,AB242+1,""))</f>
        <v/>
      </c>
      <c r="AC243" t="str">
        <f>IF(AC242="","",IF((AC242+1)&lt;=Sheet1!$B$28,AC242+1,""))</f>
        <v/>
      </c>
      <c r="AD243" t="str">
        <f>IF(AD242="","",IF((AD242+1)&lt;=Sheet1!$B$28,AD242+1,""))</f>
        <v/>
      </c>
      <c r="AE243" t="str">
        <f>IF(AE242="","",IF((AE242+1)&lt;=Sheet1!$B$28,AE242+1,""))</f>
        <v/>
      </c>
      <c r="AF243" t="str">
        <f>IF(AF242="","",IF((AF242+1)&lt;=Sheet1!$B$28,AF242+1,""))</f>
        <v/>
      </c>
      <c r="AG243" t="str">
        <f>IF(AG242="","",IF((AG242+1)&lt;=Sheet1!$B$28,AG242+1,""))</f>
        <v/>
      </c>
      <c r="AH243" t="str">
        <f>IF(AH242="","",IF((AH242+1)&lt;=Sheet1!$B$28,AH242+1,""))</f>
        <v/>
      </c>
      <c r="AI243" t="str">
        <f>IF(AI242="","",IF((AI242+1)&lt;=Sheet1!$B$28,AI242+1,""))</f>
        <v/>
      </c>
      <c r="AJ243" t="str">
        <f>IF(AJ242="","",IF((AJ242+1)&lt;=Sheet1!$B$28,AJ242+1,""))</f>
        <v/>
      </c>
      <c r="AK243" t="str">
        <f>IF(AK242="","",IF((AK242+1)&lt;=Sheet1!$B$28,AK242+1,""))</f>
        <v/>
      </c>
      <c r="AL243" t="str">
        <f>IF(AL242="","",IF((AL242+1)&lt;=Sheet1!$B$28,AL242+1,""))</f>
        <v/>
      </c>
      <c r="AM243" t="str">
        <f>IF(AM242="","",IF((AM242+1)&lt;=Sheet1!$B$28,AM242+1,""))</f>
        <v/>
      </c>
      <c r="AN243" t="str">
        <f>IF(AN242="","",IF((AN242+1)&lt;=Sheet1!$B$28,AN242+1,""))</f>
        <v/>
      </c>
      <c r="AO243" t="str">
        <f>IF(AO242="","",IF((AO242+1)&lt;=Sheet1!$B$28,AO242+1,""))</f>
        <v/>
      </c>
      <c r="AP243" t="str">
        <f>IF(AP242="","",IF((AP242+1)&lt;=Sheet1!$B$28,AP242+1,""))</f>
        <v/>
      </c>
    </row>
    <row r="244" spans="1:42" x14ac:dyDescent="0.35">
      <c r="A244" t="str">
        <f>IF(A243="","",IF((A243+1)&lt;=Sheet1!$B$28,A243+1,""))</f>
        <v/>
      </c>
      <c r="B244" s="51" t="str">
        <f t="shared" si="15"/>
        <v/>
      </c>
      <c r="C244" s="52" t="str">
        <f>IFERROR(PPMT(IF(Sheet1!$B$30="نعم",VLOOKUP(Sheet1!$B$28,Sheet4!$I$3:$J$8,2,FALSE),VLOOKUP(Sheet1!$B$28,Sheet4!$L$3:$M$8,2,FALSE))/12,A244,Sheet1!$B$28,Sheet1!$B$39),"")</f>
        <v/>
      </c>
      <c r="D244" t="str">
        <f>IF(D243="","",IF((D243+1)&lt;=Sheet1!$B$28,D243+1,""))</f>
        <v/>
      </c>
      <c r="G244" s="52" t="str">
        <f t="shared" si="12"/>
        <v xml:space="preserve"> </v>
      </c>
      <c r="H244" t="str">
        <f>IF(H243="","",IF((H243+1)&lt;=Sheet1!$B$28,H243+1,""))</f>
        <v/>
      </c>
      <c r="I244" t="str">
        <f>IF(I243="","",IF((I243+1)&lt;=Sheet1!$B$28,I243+1,""))</f>
        <v/>
      </c>
      <c r="J244" t="str">
        <f>IF(J243="","",IF((J243+1)&lt;=Sheet1!$B$28,J243+1,""))</f>
        <v/>
      </c>
      <c r="K244" t="str">
        <f>IF(K243="","",IF((K243+1)&lt;=Sheet1!$B$28,K243+1,""))</f>
        <v/>
      </c>
      <c r="L244" s="51" t="str">
        <f t="shared" si="13"/>
        <v/>
      </c>
      <c r="M244" s="53" t="str">
        <f t="shared" si="14"/>
        <v/>
      </c>
      <c r="N244" t="str">
        <f>IF(N243="","",IF((N243+1)&lt;=Sheet1!$B$28,N243+1,""))</f>
        <v/>
      </c>
      <c r="O244" t="str">
        <f>IF(O243="","",IF((O243+1)&lt;=Sheet1!$B$28,O243+1,""))</f>
        <v/>
      </c>
      <c r="P244" t="str">
        <f>IF(P243="","",IF((P243+1)&lt;=Sheet1!$B$28,P243+1,""))</f>
        <v/>
      </c>
      <c r="Q244" t="str">
        <f>IF(Q243="","",IF((Q243+1)&lt;=Sheet1!$B$28,Q243+1,""))</f>
        <v/>
      </c>
      <c r="R244" t="str">
        <f>IF(R243="","",IF((R243+1)&lt;=Sheet1!$B$28,R243+1,""))</f>
        <v/>
      </c>
      <c r="S244" t="str">
        <f>IF(S243="","",IF((S243+1)&lt;=Sheet1!$B$28,S243+1,""))</f>
        <v/>
      </c>
      <c r="T244" t="str">
        <f>IF(T243="","",IF((T243+1)&lt;=Sheet1!$B$28,T243+1,""))</f>
        <v/>
      </c>
      <c r="U244" t="str">
        <f>IF(U243="","",IF((U243+1)&lt;=Sheet1!$B$28,U243+1,""))</f>
        <v/>
      </c>
      <c r="V244" t="str">
        <f>IF(V243="","",IF((V243+1)&lt;=Sheet1!$B$28,V243+1,""))</f>
        <v/>
      </c>
      <c r="W244" t="str">
        <f>IF(W243="","",IF((W243+1)&lt;=Sheet1!$B$28,W243+1,""))</f>
        <v/>
      </c>
      <c r="X244" t="str">
        <f>IF(X243="","",IF((X243+1)&lt;=Sheet1!$B$28,X243+1,""))</f>
        <v/>
      </c>
      <c r="Y244" t="str">
        <f>IF(Y243="","",IF((Y243+1)&lt;=Sheet1!$B$28,Y243+1,""))</f>
        <v/>
      </c>
      <c r="Z244" t="str">
        <f>IF(Z243="","",IF((Z243+1)&lt;=Sheet1!$B$28,Z243+1,""))</f>
        <v/>
      </c>
      <c r="AA244" t="str">
        <f>IF(AA243="","",IF((AA243+1)&lt;=Sheet1!$B$28,AA243+1,""))</f>
        <v/>
      </c>
      <c r="AB244" t="str">
        <f>IF(AB243="","",IF((AB243+1)&lt;=Sheet1!$B$28,AB243+1,""))</f>
        <v/>
      </c>
      <c r="AC244" t="str">
        <f>IF(AC243="","",IF((AC243+1)&lt;=Sheet1!$B$28,AC243+1,""))</f>
        <v/>
      </c>
      <c r="AD244" t="str">
        <f>IF(AD243="","",IF((AD243+1)&lt;=Sheet1!$B$28,AD243+1,""))</f>
        <v/>
      </c>
      <c r="AE244" t="str">
        <f>IF(AE243="","",IF((AE243+1)&lt;=Sheet1!$B$28,AE243+1,""))</f>
        <v/>
      </c>
      <c r="AF244" t="str">
        <f>IF(AF243="","",IF((AF243+1)&lt;=Sheet1!$B$28,AF243+1,""))</f>
        <v/>
      </c>
      <c r="AG244" t="str">
        <f>IF(AG243="","",IF((AG243+1)&lt;=Sheet1!$B$28,AG243+1,""))</f>
        <v/>
      </c>
      <c r="AH244" t="str">
        <f>IF(AH243="","",IF((AH243+1)&lt;=Sheet1!$B$28,AH243+1,""))</f>
        <v/>
      </c>
      <c r="AI244" t="str">
        <f>IF(AI243="","",IF((AI243+1)&lt;=Sheet1!$B$28,AI243+1,""))</f>
        <v/>
      </c>
      <c r="AJ244" t="str">
        <f>IF(AJ243="","",IF((AJ243+1)&lt;=Sheet1!$B$28,AJ243+1,""))</f>
        <v/>
      </c>
      <c r="AK244" t="str">
        <f>IF(AK243="","",IF((AK243+1)&lt;=Sheet1!$B$28,AK243+1,""))</f>
        <v/>
      </c>
      <c r="AL244" t="str">
        <f>IF(AL243="","",IF((AL243+1)&lt;=Sheet1!$B$28,AL243+1,""))</f>
        <v/>
      </c>
      <c r="AM244" t="str">
        <f>IF(AM243="","",IF((AM243+1)&lt;=Sheet1!$B$28,AM243+1,""))</f>
        <v/>
      </c>
      <c r="AN244" t="str">
        <f>IF(AN243="","",IF((AN243+1)&lt;=Sheet1!$B$28,AN243+1,""))</f>
        <v/>
      </c>
      <c r="AO244" t="str">
        <f>IF(AO243="","",IF((AO243+1)&lt;=Sheet1!$B$28,AO243+1,""))</f>
        <v/>
      </c>
      <c r="AP244" t="str">
        <f>IF(AP243="","",IF((AP243+1)&lt;=Sheet1!$B$28,AP243+1,""))</f>
        <v/>
      </c>
    </row>
    <row r="245" spans="1:42" x14ac:dyDescent="0.35">
      <c r="A245" t="str">
        <f>IF(A244="","",IF((A244+1)&lt;=Sheet1!$B$28,A244+1,""))</f>
        <v/>
      </c>
      <c r="B245" s="51" t="str">
        <f t="shared" si="15"/>
        <v/>
      </c>
      <c r="C245" s="52" t="str">
        <f>IFERROR(PPMT(IF(Sheet1!$B$30="نعم",VLOOKUP(Sheet1!$B$28,Sheet4!$I$3:$J$8,2,FALSE),VLOOKUP(Sheet1!$B$28,Sheet4!$L$3:$M$8,2,FALSE))/12,A245,Sheet1!$B$28,Sheet1!$B$39),"")</f>
        <v/>
      </c>
      <c r="D245" s="52" t="str">
        <f>IFERROR(IPMT(IF(Sheet1!$B$30="نعم",VLOOKUP(Sheet1!$B$28,Sheet4!$I$3:$J$8,2,FALSE),VLOOKUP(Sheet1!$B$28,Sheet4!$L$3:$M$8,2,FALSE))/12,A245,Sheet1!$B$28,Sheet1!$B$39),"")</f>
        <v/>
      </c>
      <c r="G245" s="52" t="str">
        <f t="shared" si="12"/>
        <v xml:space="preserve"> </v>
      </c>
      <c r="H245" t="str">
        <f>IF(H244="","",IF((H244+1)&lt;=Sheet1!$B$28,H244+1,""))</f>
        <v/>
      </c>
      <c r="I245" t="str">
        <f>IF(I244="","",IF((I244+1)&lt;=Sheet1!$B$28,I244+1,""))</f>
        <v/>
      </c>
      <c r="J245" t="str">
        <f>IF(J244="","",IF((J244+1)&lt;=Sheet1!$B$28,J244+1,""))</f>
        <v/>
      </c>
      <c r="K245" t="str">
        <f>IF(K244="","",IF((K244+1)&lt;=Sheet1!$B$28,K244+1,""))</f>
        <v/>
      </c>
      <c r="L245" s="51" t="str">
        <f t="shared" si="13"/>
        <v/>
      </c>
      <c r="M245" s="53" t="str">
        <f t="shared" si="14"/>
        <v/>
      </c>
      <c r="N245" t="str">
        <f>IF(N244="","",IF((N244+1)&lt;=Sheet1!$B$28,N244+1,""))</f>
        <v/>
      </c>
      <c r="O245" t="str">
        <f>IF(O244="","",IF((O244+1)&lt;=Sheet1!$B$28,O244+1,""))</f>
        <v/>
      </c>
      <c r="P245" t="str">
        <f>IF(P244="","",IF((P244+1)&lt;=Sheet1!$B$28,P244+1,""))</f>
        <v/>
      </c>
      <c r="Q245" t="str">
        <f>IF(Q244="","",IF((Q244+1)&lt;=Sheet1!$B$28,Q244+1,""))</f>
        <v/>
      </c>
      <c r="R245" t="str">
        <f>IF(R244="","",IF((R244+1)&lt;=Sheet1!$B$28,R244+1,""))</f>
        <v/>
      </c>
      <c r="S245" t="str">
        <f>IF(S244="","",IF((S244+1)&lt;=Sheet1!$B$28,S244+1,""))</f>
        <v/>
      </c>
      <c r="T245" t="str">
        <f>IF(T244="","",IF((T244+1)&lt;=Sheet1!$B$28,T244+1,""))</f>
        <v/>
      </c>
      <c r="U245" t="str">
        <f>IF(U244="","",IF((U244+1)&lt;=Sheet1!$B$28,U244+1,""))</f>
        <v/>
      </c>
      <c r="V245" t="str">
        <f>IF(V244="","",IF((V244+1)&lt;=Sheet1!$B$28,V244+1,""))</f>
        <v/>
      </c>
      <c r="W245" t="str">
        <f>IF(W244="","",IF((W244+1)&lt;=Sheet1!$B$28,W244+1,""))</f>
        <v/>
      </c>
      <c r="X245" t="str">
        <f>IF(X244="","",IF((X244+1)&lt;=Sheet1!$B$28,X244+1,""))</f>
        <v/>
      </c>
      <c r="Y245" t="str">
        <f>IF(Y244="","",IF((Y244+1)&lt;=Sheet1!$B$28,Y244+1,""))</f>
        <v/>
      </c>
      <c r="Z245" t="str">
        <f>IF(Z244="","",IF((Z244+1)&lt;=Sheet1!$B$28,Z244+1,""))</f>
        <v/>
      </c>
      <c r="AA245" t="str">
        <f>IF(AA244="","",IF((AA244+1)&lt;=Sheet1!$B$28,AA244+1,""))</f>
        <v/>
      </c>
      <c r="AB245" t="str">
        <f>IF(AB244="","",IF((AB244+1)&lt;=Sheet1!$B$28,AB244+1,""))</f>
        <v/>
      </c>
      <c r="AC245" t="str">
        <f>IF(AC244="","",IF((AC244+1)&lt;=Sheet1!$B$28,AC244+1,""))</f>
        <v/>
      </c>
      <c r="AD245" t="str">
        <f>IF(AD244="","",IF((AD244+1)&lt;=Sheet1!$B$28,AD244+1,""))</f>
        <v/>
      </c>
      <c r="AE245" t="str">
        <f>IF(AE244="","",IF((AE244+1)&lt;=Sheet1!$B$28,AE244+1,""))</f>
        <v/>
      </c>
      <c r="AF245" t="str">
        <f>IF(AF244="","",IF((AF244+1)&lt;=Sheet1!$B$28,AF244+1,""))</f>
        <v/>
      </c>
      <c r="AG245" t="str">
        <f>IF(AG244="","",IF((AG244+1)&lt;=Sheet1!$B$28,AG244+1,""))</f>
        <v/>
      </c>
      <c r="AH245" t="str">
        <f>IF(AH244="","",IF((AH244+1)&lt;=Sheet1!$B$28,AH244+1,""))</f>
        <v/>
      </c>
      <c r="AI245" t="str">
        <f>IF(AI244="","",IF((AI244+1)&lt;=Sheet1!$B$28,AI244+1,""))</f>
        <v/>
      </c>
      <c r="AJ245" t="str">
        <f>IF(AJ244="","",IF((AJ244+1)&lt;=Sheet1!$B$28,AJ244+1,""))</f>
        <v/>
      </c>
      <c r="AK245" t="str">
        <f>IF(AK244="","",IF((AK244+1)&lt;=Sheet1!$B$28,AK244+1,""))</f>
        <v/>
      </c>
      <c r="AL245" t="str">
        <f>IF(AL244="","",IF((AL244+1)&lt;=Sheet1!$B$28,AL244+1,""))</f>
        <v/>
      </c>
      <c r="AM245" t="str">
        <f>IF(AM244="","",IF((AM244+1)&lt;=Sheet1!$B$28,AM244+1,""))</f>
        <v/>
      </c>
      <c r="AN245" t="str">
        <f>IF(AN244="","",IF((AN244+1)&lt;=Sheet1!$B$28,AN244+1,""))</f>
        <v/>
      </c>
      <c r="AO245" t="str">
        <f>IF(AO244="","",IF((AO244+1)&lt;=Sheet1!$B$28,AO244+1,""))</f>
        <v/>
      </c>
      <c r="AP245" t="str">
        <f>IF(AP244="","",IF((AP244+1)&lt;=Sheet1!$B$28,AP244+1,""))</f>
        <v/>
      </c>
    </row>
    <row r="246" spans="1:42" x14ac:dyDescent="0.35">
      <c r="A246" t="str">
        <f>IF(A245="","",IF((A245+1)&lt;=Sheet1!$B$28,A245+1,""))</f>
        <v/>
      </c>
      <c r="B246" s="51" t="str">
        <f t="shared" si="15"/>
        <v/>
      </c>
      <c r="C246" s="52" t="str">
        <f>IFERROR(PPMT(IF(Sheet1!$B$30="نعم",VLOOKUP(Sheet1!$B$28,Sheet4!$I$3:$J$8,2,FALSE),VLOOKUP(Sheet1!$B$28,Sheet4!$L$3:$M$8,2,FALSE))/12,A246,Sheet1!$B$28,Sheet1!$B$39),"")</f>
        <v/>
      </c>
      <c r="D246" s="52" t="str">
        <f>IFERROR(IPMT(IF(Sheet1!$B$30="نعم",VLOOKUP(Sheet1!$B$28,Sheet4!$I$3:$J$8,2,FALSE),VLOOKUP(Sheet1!$B$28,Sheet4!$L$3:$M$8,2,FALSE))/12,A246,Sheet1!$B$28,Sheet1!$B$39),"")</f>
        <v/>
      </c>
      <c r="G246" s="52" t="str">
        <f t="shared" si="12"/>
        <v xml:space="preserve"> </v>
      </c>
      <c r="H246" t="str">
        <f>IF(H245="","",IF((H245+1)&lt;=Sheet1!$B$28,H245+1,""))</f>
        <v/>
      </c>
      <c r="I246" t="str">
        <f>IF(I245="","",IF((I245+1)&lt;=Sheet1!$B$28,I245+1,""))</f>
        <v/>
      </c>
      <c r="J246" t="str">
        <f>IF(J245="","",IF((J245+1)&lt;=Sheet1!$B$28,J245+1,""))</f>
        <v/>
      </c>
      <c r="K246" t="str">
        <f>IF(K245="","",IF((K245+1)&lt;=Sheet1!$B$28,K245+1,""))</f>
        <v/>
      </c>
      <c r="L246" s="51" t="str">
        <f t="shared" si="13"/>
        <v/>
      </c>
      <c r="M246" s="53" t="str">
        <f t="shared" si="14"/>
        <v/>
      </c>
      <c r="N246" t="str">
        <f>IF(N245="","",IF((N245+1)&lt;=Sheet1!$B$28,N245+1,""))</f>
        <v/>
      </c>
      <c r="O246" t="str">
        <f>IF(O245="","",IF((O245+1)&lt;=Sheet1!$B$28,O245+1,""))</f>
        <v/>
      </c>
      <c r="P246" t="str">
        <f>IF(P245="","",IF((P245+1)&lt;=Sheet1!$B$28,P245+1,""))</f>
        <v/>
      </c>
      <c r="Q246" t="str">
        <f>IF(Q245="","",IF((Q245+1)&lt;=Sheet1!$B$28,Q245+1,""))</f>
        <v/>
      </c>
      <c r="R246" t="str">
        <f>IF(R245="","",IF((R245+1)&lt;=Sheet1!$B$28,R245+1,""))</f>
        <v/>
      </c>
      <c r="S246" t="str">
        <f>IF(S245="","",IF((S245+1)&lt;=Sheet1!$B$28,S245+1,""))</f>
        <v/>
      </c>
      <c r="T246" t="str">
        <f>IF(T245="","",IF((T245+1)&lt;=Sheet1!$B$28,T245+1,""))</f>
        <v/>
      </c>
      <c r="U246" t="str">
        <f>IF(U245="","",IF((U245+1)&lt;=Sheet1!$B$28,U245+1,""))</f>
        <v/>
      </c>
      <c r="V246" t="str">
        <f>IF(V245="","",IF((V245+1)&lt;=Sheet1!$B$28,V245+1,""))</f>
        <v/>
      </c>
      <c r="W246" t="str">
        <f>IF(W245="","",IF((W245+1)&lt;=Sheet1!$B$28,W245+1,""))</f>
        <v/>
      </c>
      <c r="X246" t="str">
        <f>IF(X245="","",IF((X245+1)&lt;=Sheet1!$B$28,X245+1,""))</f>
        <v/>
      </c>
      <c r="Y246" t="str">
        <f>IF(Y245="","",IF((Y245+1)&lt;=Sheet1!$B$28,Y245+1,""))</f>
        <v/>
      </c>
      <c r="Z246" t="str">
        <f>IF(Z245="","",IF((Z245+1)&lt;=Sheet1!$B$28,Z245+1,""))</f>
        <v/>
      </c>
      <c r="AA246" t="str">
        <f>IF(AA245="","",IF((AA245+1)&lt;=Sheet1!$B$28,AA245+1,""))</f>
        <v/>
      </c>
      <c r="AB246" t="str">
        <f>IF(AB245="","",IF((AB245+1)&lt;=Sheet1!$B$28,AB245+1,""))</f>
        <v/>
      </c>
      <c r="AC246" t="str">
        <f>IF(AC245="","",IF((AC245+1)&lt;=Sheet1!$B$28,AC245+1,""))</f>
        <v/>
      </c>
      <c r="AD246" t="str">
        <f>IF(AD245="","",IF((AD245+1)&lt;=Sheet1!$B$28,AD245+1,""))</f>
        <v/>
      </c>
      <c r="AE246" t="str">
        <f>IF(AE245="","",IF((AE245+1)&lt;=Sheet1!$B$28,AE245+1,""))</f>
        <v/>
      </c>
      <c r="AF246" t="str">
        <f>IF(AF245="","",IF((AF245+1)&lt;=Sheet1!$B$28,AF245+1,""))</f>
        <v/>
      </c>
      <c r="AG246" t="str">
        <f>IF(AG245="","",IF((AG245+1)&lt;=Sheet1!$B$28,AG245+1,""))</f>
        <v/>
      </c>
      <c r="AH246" t="str">
        <f>IF(AH245="","",IF((AH245+1)&lt;=Sheet1!$B$28,AH245+1,""))</f>
        <v/>
      </c>
      <c r="AI246" t="str">
        <f>IF(AI245="","",IF((AI245+1)&lt;=Sheet1!$B$28,AI245+1,""))</f>
        <v/>
      </c>
      <c r="AJ246" t="str">
        <f>IF(AJ245="","",IF((AJ245+1)&lt;=Sheet1!$B$28,AJ245+1,""))</f>
        <v/>
      </c>
      <c r="AK246" t="str">
        <f>IF(AK245="","",IF((AK245+1)&lt;=Sheet1!$B$28,AK245+1,""))</f>
        <v/>
      </c>
      <c r="AL246" t="str">
        <f>IF(AL245="","",IF((AL245+1)&lt;=Sheet1!$B$28,AL245+1,""))</f>
        <v/>
      </c>
      <c r="AM246" t="str">
        <f>IF(AM245="","",IF((AM245+1)&lt;=Sheet1!$B$28,AM245+1,""))</f>
        <v/>
      </c>
      <c r="AN246" t="str">
        <f>IF(AN245="","",IF((AN245+1)&lt;=Sheet1!$B$28,AN245+1,""))</f>
        <v/>
      </c>
      <c r="AO246" t="str">
        <f>IF(AO245="","",IF((AO245+1)&lt;=Sheet1!$B$28,AO245+1,""))</f>
        <v/>
      </c>
      <c r="AP246" t="str">
        <f>IF(AP245="","",IF((AP245+1)&lt;=Sheet1!$B$28,AP245+1,""))</f>
        <v/>
      </c>
    </row>
    <row r="247" spans="1:42" x14ac:dyDescent="0.35">
      <c r="A247" t="str">
        <f>IF(A246="","",IF((A246+1)&lt;=Sheet1!$B$28,A246+1,""))</f>
        <v/>
      </c>
      <c r="B247" s="51" t="str">
        <f t="shared" si="15"/>
        <v/>
      </c>
      <c r="C247" s="52" t="str">
        <f>IFERROR(PPMT(IF(Sheet1!$B$30="نعم",VLOOKUP(Sheet1!$B$28,Sheet4!$I$3:$J$8,2,FALSE),VLOOKUP(Sheet1!$B$28,Sheet4!$L$3:$M$8,2,FALSE))/12,A247,Sheet1!$B$28,Sheet1!$B$39),"")</f>
        <v/>
      </c>
      <c r="D247" s="52" t="str">
        <f>IFERROR(IPMT(IF(Sheet1!$B$30="نعم",VLOOKUP(Sheet1!$B$28,Sheet4!$I$3:$J$8,2,FALSE),VLOOKUP(Sheet1!$B$28,Sheet4!$L$3:$M$8,2,FALSE))/12,A247,Sheet1!$B$28,Sheet1!$B$39),"")</f>
        <v/>
      </c>
      <c r="G247" s="52" t="str">
        <f t="shared" si="12"/>
        <v xml:space="preserve"> </v>
      </c>
      <c r="H247" t="str">
        <f>IF(H246="","",IF((H246+1)&lt;=Sheet1!$B$28,H246+1,""))</f>
        <v/>
      </c>
      <c r="I247" t="str">
        <f>IF(I246="","",IF((I246+1)&lt;=Sheet1!$B$28,I246+1,""))</f>
        <v/>
      </c>
      <c r="J247" t="str">
        <f>IF(J246="","",IF((J246+1)&lt;=Sheet1!$B$28,J246+1,""))</f>
        <v/>
      </c>
      <c r="K247" t="str">
        <f>IF(K246="","",IF((K246+1)&lt;=Sheet1!$B$28,K246+1,""))</f>
        <v/>
      </c>
      <c r="L247" s="51" t="str">
        <f t="shared" si="13"/>
        <v/>
      </c>
      <c r="M247" s="53" t="str">
        <f t="shared" si="14"/>
        <v/>
      </c>
      <c r="N247" t="str">
        <f>IF(N246="","",IF((N246+1)&lt;=Sheet1!$B$28,N246+1,""))</f>
        <v/>
      </c>
      <c r="O247" t="str">
        <f>IF(O246="","",IF((O246+1)&lt;=Sheet1!$B$28,O246+1,""))</f>
        <v/>
      </c>
      <c r="P247" t="str">
        <f>IF(P246="","",IF((P246+1)&lt;=Sheet1!$B$28,P246+1,""))</f>
        <v/>
      </c>
      <c r="Q247" t="str">
        <f>IF(Q246="","",IF((Q246+1)&lt;=Sheet1!$B$28,Q246+1,""))</f>
        <v/>
      </c>
      <c r="R247" t="str">
        <f>IF(R246="","",IF((R246+1)&lt;=Sheet1!$B$28,R246+1,""))</f>
        <v/>
      </c>
      <c r="S247" t="str">
        <f>IF(S246="","",IF((S246+1)&lt;=Sheet1!$B$28,S246+1,""))</f>
        <v/>
      </c>
      <c r="T247" t="str">
        <f>IF(T246="","",IF((T246+1)&lt;=Sheet1!$B$28,T246+1,""))</f>
        <v/>
      </c>
      <c r="U247" t="str">
        <f>IF(U246="","",IF((U246+1)&lt;=Sheet1!$B$28,U246+1,""))</f>
        <v/>
      </c>
      <c r="V247" t="str">
        <f>IF(V246="","",IF((V246+1)&lt;=Sheet1!$B$28,V246+1,""))</f>
        <v/>
      </c>
      <c r="W247" t="str">
        <f>IF(W246="","",IF((W246+1)&lt;=Sheet1!$B$28,W246+1,""))</f>
        <v/>
      </c>
      <c r="X247" t="str">
        <f>IF(X246="","",IF((X246+1)&lt;=Sheet1!$B$28,X246+1,""))</f>
        <v/>
      </c>
      <c r="Y247" t="str">
        <f>IF(Y246="","",IF((Y246+1)&lt;=Sheet1!$B$28,Y246+1,""))</f>
        <v/>
      </c>
      <c r="Z247" t="str">
        <f>IF(Z246="","",IF((Z246+1)&lt;=Sheet1!$B$28,Z246+1,""))</f>
        <v/>
      </c>
      <c r="AA247" t="str">
        <f>IF(AA246="","",IF((AA246+1)&lt;=Sheet1!$B$28,AA246+1,""))</f>
        <v/>
      </c>
      <c r="AB247" t="str">
        <f>IF(AB246="","",IF((AB246+1)&lt;=Sheet1!$B$28,AB246+1,""))</f>
        <v/>
      </c>
      <c r="AC247" t="str">
        <f>IF(AC246="","",IF((AC246+1)&lt;=Sheet1!$B$28,AC246+1,""))</f>
        <v/>
      </c>
      <c r="AD247" t="str">
        <f>IF(AD246="","",IF((AD246+1)&lt;=Sheet1!$B$28,AD246+1,""))</f>
        <v/>
      </c>
      <c r="AE247" t="str">
        <f>IF(AE246="","",IF((AE246+1)&lt;=Sheet1!$B$28,AE246+1,""))</f>
        <v/>
      </c>
      <c r="AF247" t="str">
        <f>IF(AF246="","",IF((AF246+1)&lt;=Sheet1!$B$28,AF246+1,""))</f>
        <v/>
      </c>
      <c r="AG247" t="str">
        <f>IF(AG246="","",IF((AG246+1)&lt;=Sheet1!$B$28,AG246+1,""))</f>
        <v/>
      </c>
      <c r="AH247" t="str">
        <f>IF(AH246="","",IF((AH246+1)&lt;=Sheet1!$B$28,AH246+1,""))</f>
        <v/>
      </c>
      <c r="AI247" t="str">
        <f>IF(AI246="","",IF((AI246+1)&lt;=Sheet1!$B$28,AI246+1,""))</f>
        <v/>
      </c>
      <c r="AJ247" t="str">
        <f>IF(AJ246="","",IF((AJ246+1)&lt;=Sheet1!$B$28,AJ246+1,""))</f>
        <v/>
      </c>
      <c r="AK247" t="str">
        <f>IF(AK246="","",IF((AK246+1)&lt;=Sheet1!$B$28,AK246+1,""))</f>
        <v/>
      </c>
      <c r="AL247" t="str">
        <f>IF(AL246="","",IF((AL246+1)&lt;=Sheet1!$B$28,AL246+1,""))</f>
        <v/>
      </c>
      <c r="AM247" t="str">
        <f>IF(AM246="","",IF((AM246+1)&lt;=Sheet1!$B$28,AM246+1,""))</f>
        <v/>
      </c>
      <c r="AN247" t="str">
        <f>IF(AN246="","",IF((AN246+1)&lt;=Sheet1!$B$28,AN246+1,""))</f>
        <v/>
      </c>
      <c r="AO247" t="str">
        <f>IF(AO246="","",IF((AO246+1)&lt;=Sheet1!$B$28,AO246+1,""))</f>
        <v/>
      </c>
      <c r="AP247" t="str">
        <f>IF(AP246="","",IF((AP246+1)&lt;=Sheet1!$B$28,AP246+1,""))</f>
        <v/>
      </c>
    </row>
    <row r="248" spans="1:42" x14ac:dyDescent="0.35">
      <c r="A248" t="str">
        <f>IF(A247="","",IF((A247+1)&lt;=Sheet1!$B$28,A247+1,""))</f>
        <v/>
      </c>
      <c r="B248" s="51" t="str">
        <f t="shared" si="15"/>
        <v/>
      </c>
      <c r="C248" s="52" t="str">
        <f>IFERROR(PPMT(IF(Sheet1!$B$30="نعم",VLOOKUP(Sheet1!$B$28,Sheet4!$I$3:$J$8,2,FALSE),VLOOKUP(Sheet1!$B$28,Sheet4!$L$3:$M$8,2,FALSE))/12,A248,Sheet1!$B$28,Sheet1!$B$39),"")</f>
        <v/>
      </c>
      <c r="D248" s="52" t="str">
        <f>IFERROR(IPMT(IF(Sheet1!$B$30="نعم",VLOOKUP(Sheet1!$B$28,Sheet4!$I$3:$J$8,2,FALSE),VLOOKUP(Sheet1!$B$28,Sheet4!$L$3:$M$8,2,FALSE))/12,A248,Sheet1!$B$28,Sheet1!$B$39),"")</f>
        <v/>
      </c>
      <c r="G248" s="52" t="str">
        <f t="shared" si="12"/>
        <v xml:space="preserve"> </v>
      </c>
      <c r="H248" t="str">
        <f>IF(H247="","",IF((H247+1)&lt;=Sheet1!$B$28,H247+1,""))</f>
        <v/>
      </c>
      <c r="I248" t="str">
        <f>IF(I247="","",IF((I247+1)&lt;=Sheet1!$B$28,I247+1,""))</f>
        <v/>
      </c>
      <c r="J248" t="str">
        <f>IF(J247="","",IF((J247+1)&lt;=Sheet1!$B$28,J247+1,""))</f>
        <v/>
      </c>
      <c r="K248" t="str">
        <f>IF(K247="","",IF((K247+1)&lt;=Sheet1!$B$28,K247+1,""))</f>
        <v/>
      </c>
      <c r="L248" s="51" t="str">
        <f t="shared" si="13"/>
        <v/>
      </c>
      <c r="M248" s="53" t="str">
        <f t="shared" si="14"/>
        <v/>
      </c>
      <c r="N248" t="str">
        <f>IF(N247="","",IF((N247+1)&lt;=Sheet1!$B$28,N247+1,""))</f>
        <v/>
      </c>
      <c r="O248" t="str">
        <f>IF(O247="","",IF((O247+1)&lt;=Sheet1!$B$28,O247+1,""))</f>
        <v/>
      </c>
      <c r="P248" t="str">
        <f>IF(P247="","",IF((P247+1)&lt;=Sheet1!$B$28,P247+1,""))</f>
        <v/>
      </c>
      <c r="Q248" t="str">
        <f>IF(Q247="","",IF((Q247+1)&lt;=Sheet1!$B$28,Q247+1,""))</f>
        <v/>
      </c>
      <c r="R248" t="str">
        <f>IF(R247="","",IF((R247+1)&lt;=Sheet1!$B$28,R247+1,""))</f>
        <v/>
      </c>
      <c r="S248" t="str">
        <f>IF(S247="","",IF((S247+1)&lt;=Sheet1!$B$28,S247+1,""))</f>
        <v/>
      </c>
      <c r="T248" t="str">
        <f>IF(T247="","",IF((T247+1)&lt;=Sheet1!$B$28,T247+1,""))</f>
        <v/>
      </c>
      <c r="U248" t="str">
        <f>IF(U247="","",IF((U247+1)&lt;=Sheet1!$B$28,U247+1,""))</f>
        <v/>
      </c>
      <c r="V248" t="str">
        <f>IF(V247="","",IF((V247+1)&lt;=Sheet1!$B$28,V247+1,""))</f>
        <v/>
      </c>
      <c r="W248" t="str">
        <f>IF(W247="","",IF((W247+1)&lt;=Sheet1!$B$28,W247+1,""))</f>
        <v/>
      </c>
      <c r="X248" t="str">
        <f>IF(X247="","",IF((X247+1)&lt;=Sheet1!$B$28,X247+1,""))</f>
        <v/>
      </c>
      <c r="Y248" t="str">
        <f>IF(Y247="","",IF((Y247+1)&lt;=Sheet1!$B$28,Y247+1,""))</f>
        <v/>
      </c>
      <c r="Z248" t="str">
        <f>IF(Z247="","",IF((Z247+1)&lt;=Sheet1!$B$28,Z247+1,""))</f>
        <v/>
      </c>
      <c r="AA248" t="str">
        <f>IF(AA247="","",IF((AA247+1)&lt;=Sheet1!$B$28,AA247+1,""))</f>
        <v/>
      </c>
      <c r="AB248" t="str">
        <f>IF(AB247="","",IF((AB247+1)&lt;=Sheet1!$B$28,AB247+1,""))</f>
        <v/>
      </c>
      <c r="AC248" t="str">
        <f>IF(AC247="","",IF((AC247+1)&lt;=Sheet1!$B$28,AC247+1,""))</f>
        <v/>
      </c>
      <c r="AD248" t="str">
        <f>IF(AD247="","",IF((AD247+1)&lt;=Sheet1!$B$28,AD247+1,""))</f>
        <v/>
      </c>
      <c r="AE248" t="str">
        <f>IF(AE247="","",IF((AE247+1)&lt;=Sheet1!$B$28,AE247+1,""))</f>
        <v/>
      </c>
      <c r="AF248" t="str">
        <f>IF(AF247="","",IF((AF247+1)&lt;=Sheet1!$B$28,AF247+1,""))</f>
        <v/>
      </c>
      <c r="AG248" t="str">
        <f>IF(AG247="","",IF((AG247+1)&lt;=Sheet1!$B$28,AG247+1,""))</f>
        <v/>
      </c>
      <c r="AH248" t="str">
        <f>IF(AH247="","",IF((AH247+1)&lt;=Sheet1!$B$28,AH247+1,""))</f>
        <v/>
      </c>
      <c r="AI248" t="str">
        <f>IF(AI247="","",IF((AI247+1)&lt;=Sheet1!$B$28,AI247+1,""))</f>
        <v/>
      </c>
      <c r="AJ248" t="str">
        <f>IF(AJ247="","",IF((AJ247+1)&lt;=Sheet1!$B$28,AJ247+1,""))</f>
        <v/>
      </c>
      <c r="AK248" t="str">
        <f>IF(AK247="","",IF((AK247+1)&lt;=Sheet1!$B$28,AK247+1,""))</f>
        <v/>
      </c>
      <c r="AL248" t="str">
        <f>IF(AL247="","",IF((AL247+1)&lt;=Sheet1!$B$28,AL247+1,""))</f>
        <v/>
      </c>
      <c r="AM248" t="str">
        <f>IF(AM247="","",IF((AM247+1)&lt;=Sheet1!$B$28,AM247+1,""))</f>
        <v/>
      </c>
      <c r="AN248" t="str">
        <f>IF(AN247="","",IF((AN247+1)&lt;=Sheet1!$B$28,AN247+1,""))</f>
        <v/>
      </c>
      <c r="AO248" t="str">
        <f>IF(AO247="","",IF((AO247+1)&lt;=Sheet1!$B$28,AO247+1,""))</f>
        <v/>
      </c>
      <c r="AP248" t="str">
        <f>IF(AP247="","",IF((AP247+1)&lt;=Sheet1!$B$28,AP247+1,""))</f>
        <v/>
      </c>
    </row>
    <row r="249" spans="1:42" x14ac:dyDescent="0.35">
      <c r="A249" t="str">
        <f>IF(A248="","",IF((A248+1)&lt;=Sheet1!$B$28,A248+1,""))</f>
        <v/>
      </c>
      <c r="B249" s="51" t="str">
        <f t="shared" si="15"/>
        <v/>
      </c>
      <c r="C249" s="52" t="str">
        <f>IFERROR(PPMT(IF(Sheet1!$B$30="نعم",VLOOKUP(Sheet1!$B$28,Sheet4!$I$3:$J$8,2,FALSE),VLOOKUP(Sheet1!$B$28,Sheet4!$L$3:$M$8,2,FALSE))/12,A249,Sheet1!$B$28,Sheet1!$B$39),"")</f>
        <v/>
      </c>
      <c r="D249" s="52" t="str">
        <f>IFERROR(IPMT(IF(Sheet1!$B$30="نعم",VLOOKUP(Sheet1!$B$28,Sheet4!$I$3:$J$8,2,FALSE),VLOOKUP(Sheet1!$B$28,Sheet4!$L$3:$M$8,2,FALSE))/12,A249,Sheet1!$B$28,Sheet1!$B$39),"")</f>
        <v/>
      </c>
      <c r="G249" s="52" t="str">
        <f t="shared" si="12"/>
        <v xml:space="preserve"> </v>
      </c>
      <c r="H249" t="str">
        <f>IF(H248="","",IF((H248+1)&lt;=Sheet1!$B$28,H248+1,""))</f>
        <v/>
      </c>
      <c r="I249" t="str">
        <f>IF(I248="","",IF((I248+1)&lt;=Sheet1!$B$28,I248+1,""))</f>
        <v/>
      </c>
      <c r="J249" t="str">
        <f>IF(J248="","",IF((J248+1)&lt;=Sheet1!$B$28,J248+1,""))</f>
        <v/>
      </c>
      <c r="K249" t="str">
        <f>IF(K248="","",IF((K248+1)&lt;=Sheet1!$B$28,K248+1,""))</f>
        <v/>
      </c>
      <c r="L249" s="51" t="str">
        <f t="shared" si="13"/>
        <v/>
      </c>
      <c r="M249" s="53" t="str">
        <f t="shared" si="14"/>
        <v/>
      </c>
      <c r="N249" t="str">
        <f>IF(N248="","",IF((N248+1)&lt;=Sheet1!$B$28,N248+1,""))</f>
        <v/>
      </c>
      <c r="O249" t="str">
        <f>IF(O248="","",IF((O248+1)&lt;=Sheet1!$B$28,O248+1,""))</f>
        <v/>
      </c>
      <c r="P249" t="str">
        <f>IF(P248="","",IF((P248+1)&lt;=Sheet1!$B$28,P248+1,""))</f>
        <v/>
      </c>
      <c r="Q249" t="str">
        <f>IF(Q248="","",IF((Q248+1)&lt;=Sheet1!$B$28,Q248+1,""))</f>
        <v/>
      </c>
      <c r="R249" t="str">
        <f>IF(R248="","",IF((R248+1)&lt;=Sheet1!$B$28,R248+1,""))</f>
        <v/>
      </c>
      <c r="S249" t="str">
        <f>IF(S248="","",IF((S248+1)&lt;=Sheet1!$B$28,S248+1,""))</f>
        <v/>
      </c>
      <c r="T249" t="str">
        <f>IF(T248="","",IF((T248+1)&lt;=Sheet1!$B$28,T248+1,""))</f>
        <v/>
      </c>
      <c r="U249" t="str">
        <f>IF(U248="","",IF((U248+1)&lt;=Sheet1!$B$28,U248+1,""))</f>
        <v/>
      </c>
      <c r="V249" t="str">
        <f>IF(V248="","",IF((V248+1)&lt;=Sheet1!$B$28,V248+1,""))</f>
        <v/>
      </c>
      <c r="W249" t="str">
        <f>IF(W248="","",IF((W248+1)&lt;=Sheet1!$B$28,W248+1,""))</f>
        <v/>
      </c>
      <c r="X249" t="str">
        <f>IF(X248="","",IF((X248+1)&lt;=Sheet1!$B$28,X248+1,""))</f>
        <v/>
      </c>
      <c r="Y249" t="str">
        <f>IF(Y248="","",IF((Y248+1)&lt;=Sheet1!$B$28,Y248+1,""))</f>
        <v/>
      </c>
      <c r="Z249" t="str">
        <f>IF(Z248="","",IF((Z248+1)&lt;=Sheet1!$B$28,Z248+1,""))</f>
        <v/>
      </c>
      <c r="AA249" t="str">
        <f>IF(AA248="","",IF((AA248+1)&lt;=Sheet1!$B$28,AA248+1,""))</f>
        <v/>
      </c>
      <c r="AB249" t="str">
        <f>IF(AB248="","",IF((AB248+1)&lt;=Sheet1!$B$28,AB248+1,""))</f>
        <v/>
      </c>
      <c r="AC249" t="str">
        <f>IF(AC248="","",IF((AC248+1)&lt;=Sheet1!$B$28,AC248+1,""))</f>
        <v/>
      </c>
      <c r="AD249" t="str">
        <f>IF(AD248="","",IF((AD248+1)&lt;=Sheet1!$B$28,AD248+1,""))</f>
        <v/>
      </c>
      <c r="AE249" t="str">
        <f>IF(AE248="","",IF((AE248+1)&lt;=Sheet1!$B$28,AE248+1,""))</f>
        <v/>
      </c>
      <c r="AF249" t="str">
        <f>IF(AF248="","",IF((AF248+1)&lt;=Sheet1!$B$28,AF248+1,""))</f>
        <v/>
      </c>
      <c r="AG249" t="str">
        <f>IF(AG248="","",IF((AG248+1)&lt;=Sheet1!$B$28,AG248+1,""))</f>
        <v/>
      </c>
      <c r="AH249" t="str">
        <f>IF(AH248="","",IF((AH248+1)&lt;=Sheet1!$B$28,AH248+1,""))</f>
        <v/>
      </c>
      <c r="AI249" t="str">
        <f>IF(AI248="","",IF((AI248+1)&lt;=Sheet1!$B$28,AI248+1,""))</f>
        <v/>
      </c>
      <c r="AJ249" t="str">
        <f>IF(AJ248="","",IF((AJ248+1)&lt;=Sheet1!$B$28,AJ248+1,""))</f>
        <v/>
      </c>
      <c r="AK249" t="str">
        <f>IF(AK248="","",IF((AK248+1)&lt;=Sheet1!$B$28,AK248+1,""))</f>
        <v/>
      </c>
      <c r="AL249" t="str">
        <f>IF(AL248="","",IF((AL248+1)&lt;=Sheet1!$B$28,AL248+1,""))</f>
        <v/>
      </c>
      <c r="AM249" t="str">
        <f>IF(AM248="","",IF((AM248+1)&lt;=Sheet1!$B$28,AM248+1,""))</f>
        <v/>
      </c>
      <c r="AN249" t="str">
        <f>IF(AN248="","",IF((AN248+1)&lt;=Sheet1!$B$28,AN248+1,""))</f>
        <v/>
      </c>
      <c r="AO249" t="str">
        <f>IF(AO248="","",IF((AO248+1)&lt;=Sheet1!$B$28,AO248+1,""))</f>
        <v/>
      </c>
      <c r="AP249" t="str">
        <f>IF(AP248="","",IF((AP248+1)&lt;=Sheet1!$B$28,AP248+1,""))</f>
        <v/>
      </c>
    </row>
    <row r="250" spans="1:42" x14ac:dyDescent="0.35">
      <c r="A250" t="str">
        <f>IF(A249="","",IF((A249+1)&lt;=Sheet1!$B$28,A249+1,""))</f>
        <v/>
      </c>
      <c r="B250" s="51" t="str">
        <f t="shared" si="15"/>
        <v/>
      </c>
      <c r="C250" s="52" t="str">
        <f>IFERROR(PPMT(IF(Sheet1!$B$30="نعم",VLOOKUP(Sheet1!$B$28,Sheet4!$I$3:$J$8,2,FALSE),VLOOKUP(Sheet1!$B$28,Sheet4!$L$3:$M$8,2,FALSE))/12,A250,Sheet1!$B$28,Sheet1!$B$39),"")</f>
        <v/>
      </c>
      <c r="D250" s="52" t="str">
        <f>IFERROR(IPMT(IF(Sheet1!$B$30="نعم",VLOOKUP(Sheet1!$B$28,Sheet4!$I$3:$J$8,2,FALSE),VLOOKUP(Sheet1!$B$28,Sheet4!$L$3:$M$8,2,FALSE))/12,A250,Sheet1!$B$28,Sheet1!$B$39),"")</f>
        <v/>
      </c>
      <c r="G250" s="52" t="str">
        <f t="shared" si="12"/>
        <v xml:space="preserve"> </v>
      </c>
      <c r="H250" t="str">
        <f>IF(H249="","",IF((H249+1)&lt;=Sheet1!$B$28,H249+1,""))</f>
        <v/>
      </c>
      <c r="I250" t="str">
        <f>IF(I249="","",IF((I249+1)&lt;=Sheet1!$B$28,I249+1,""))</f>
        <v/>
      </c>
      <c r="J250" t="str">
        <f>IF(J249="","",IF((J249+1)&lt;=Sheet1!$B$28,J249+1,""))</f>
        <v/>
      </c>
      <c r="K250" t="str">
        <f>IF(K249="","",IF((K249+1)&lt;=Sheet1!$B$28,K249+1,""))</f>
        <v/>
      </c>
      <c r="L250" s="51" t="str">
        <f t="shared" si="13"/>
        <v/>
      </c>
      <c r="M250" s="53" t="str">
        <f t="shared" si="14"/>
        <v/>
      </c>
      <c r="N250" t="str">
        <f>IF(N249="","",IF((N249+1)&lt;=Sheet1!$B$28,N249+1,""))</f>
        <v/>
      </c>
      <c r="O250" t="str">
        <f>IF(O249="","",IF((O249+1)&lt;=Sheet1!$B$28,O249+1,""))</f>
        <v/>
      </c>
      <c r="P250" t="str">
        <f>IF(P249="","",IF((P249+1)&lt;=Sheet1!$B$28,P249+1,""))</f>
        <v/>
      </c>
      <c r="Q250" t="str">
        <f>IF(Q249="","",IF((Q249+1)&lt;=Sheet1!$B$28,Q249+1,""))</f>
        <v/>
      </c>
      <c r="R250" t="str">
        <f>IF(R249="","",IF((R249+1)&lt;=Sheet1!$B$28,R249+1,""))</f>
        <v/>
      </c>
      <c r="S250" t="str">
        <f>IF(S249="","",IF((S249+1)&lt;=Sheet1!$B$28,S249+1,""))</f>
        <v/>
      </c>
      <c r="T250" t="str">
        <f>IF(T249="","",IF((T249+1)&lt;=Sheet1!$B$28,T249+1,""))</f>
        <v/>
      </c>
      <c r="U250" t="str">
        <f>IF(U249="","",IF((U249+1)&lt;=Sheet1!$B$28,U249+1,""))</f>
        <v/>
      </c>
      <c r="V250" t="str">
        <f>IF(V249="","",IF((V249+1)&lt;=Sheet1!$B$28,V249+1,""))</f>
        <v/>
      </c>
      <c r="W250" t="str">
        <f>IF(W249="","",IF((W249+1)&lt;=Sheet1!$B$28,W249+1,""))</f>
        <v/>
      </c>
      <c r="X250" t="str">
        <f>IF(X249="","",IF((X249+1)&lt;=Sheet1!$B$28,X249+1,""))</f>
        <v/>
      </c>
      <c r="Y250" t="str">
        <f>IF(Y249="","",IF((Y249+1)&lt;=Sheet1!$B$28,Y249+1,""))</f>
        <v/>
      </c>
      <c r="Z250" t="str">
        <f>IF(Z249="","",IF((Z249+1)&lt;=Sheet1!$B$28,Z249+1,""))</f>
        <v/>
      </c>
      <c r="AA250" t="str">
        <f>IF(AA249="","",IF((AA249+1)&lt;=Sheet1!$B$28,AA249+1,""))</f>
        <v/>
      </c>
      <c r="AB250" t="str">
        <f>IF(AB249="","",IF((AB249+1)&lt;=Sheet1!$B$28,AB249+1,""))</f>
        <v/>
      </c>
      <c r="AC250" t="str">
        <f>IF(AC249="","",IF((AC249+1)&lt;=Sheet1!$B$28,AC249+1,""))</f>
        <v/>
      </c>
      <c r="AD250" t="str">
        <f>IF(AD249="","",IF((AD249+1)&lt;=Sheet1!$B$28,AD249+1,""))</f>
        <v/>
      </c>
      <c r="AE250" t="str">
        <f>IF(AE249="","",IF((AE249+1)&lt;=Sheet1!$B$28,AE249+1,""))</f>
        <v/>
      </c>
      <c r="AF250" t="str">
        <f>IF(AF249="","",IF((AF249+1)&lt;=Sheet1!$B$28,AF249+1,""))</f>
        <v/>
      </c>
      <c r="AG250" t="str">
        <f>IF(AG249="","",IF((AG249+1)&lt;=Sheet1!$B$28,AG249+1,""))</f>
        <v/>
      </c>
      <c r="AH250" t="str">
        <f>IF(AH249="","",IF((AH249+1)&lt;=Sheet1!$B$28,AH249+1,""))</f>
        <v/>
      </c>
      <c r="AI250" t="str">
        <f>IF(AI249="","",IF((AI249+1)&lt;=Sheet1!$B$28,AI249+1,""))</f>
        <v/>
      </c>
      <c r="AJ250" t="str">
        <f>IF(AJ249="","",IF((AJ249+1)&lt;=Sheet1!$B$28,AJ249+1,""))</f>
        <v/>
      </c>
      <c r="AK250" t="str">
        <f>IF(AK249="","",IF((AK249+1)&lt;=Sheet1!$B$28,AK249+1,""))</f>
        <v/>
      </c>
      <c r="AL250" t="str">
        <f>IF(AL249="","",IF((AL249+1)&lt;=Sheet1!$B$28,AL249+1,""))</f>
        <v/>
      </c>
      <c r="AM250" t="str">
        <f>IF(AM249="","",IF((AM249+1)&lt;=Sheet1!$B$28,AM249+1,""))</f>
        <v/>
      </c>
      <c r="AN250" t="str">
        <f>IF(AN249="","",IF((AN249+1)&lt;=Sheet1!$B$28,AN249+1,""))</f>
        <v/>
      </c>
      <c r="AO250" t="str">
        <f>IF(AO249="","",IF((AO249+1)&lt;=Sheet1!$B$28,AO249+1,""))</f>
        <v/>
      </c>
      <c r="AP250" t="str">
        <f>IF(AP249="","",IF((AP249+1)&lt;=Sheet1!$B$28,AP249+1,""))</f>
        <v/>
      </c>
    </row>
    <row r="251" spans="1:42" x14ac:dyDescent="0.35">
      <c r="A251" t="str">
        <f>IF(A250="","",IF((A250+1)&lt;=Sheet1!$B$28,A250+1,""))</f>
        <v/>
      </c>
      <c r="B251" s="51" t="str">
        <f t="shared" si="15"/>
        <v/>
      </c>
      <c r="C251" s="52" t="str">
        <f>IFERROR(PPMT(IF(Sheet1!$B$30="نعم",VLOOKUP(Sheet1!$B$28,Sheet4!$I$3:$J$8,2,FALSE),VLOOKUP(Sheet1!$B$28,Sheet4!$L$3:$M$8,2,FALSE))/12,A251,Sheet1!$B$28,Sheet1!$B$39),"")</f>
        <v/>
      </c>
      <c r="D251" s="52" t="str">
        <f>IFERROR(IPMT(IF(Sheet1!$B$30="نعم",VLOOKUP(Sheet1!$B$28,Sheet4!$I$3:$J$8,2,FALSE),VLOOKUP(Sheet1!$B$28,Sheet4!$L$3:$M$8,2,FALSE))/12,A251,Sheet1!$B$28,Sheet1!$B$39),"")</f>
        <v/>
      </c>
      <c r="G251" s="52" t="str">
        <f t="shared" si="12"/>
        <v xml:space="preserve"> </v>
      </c>
      <c r="H251" t="str">
        <f>IF(H250="","",IF((H250+1)&lt;=Sheet1!$B$28,H250+1,""))</f>
        <v/>
      </c>
      <c r="I251" t="str">
        <f>IF(I250="","",IF((I250+1)&lt;=Sheet1!$B$28,I250+1,""))</f>
        <v/>
      </c>
      <c r="J251" t="str">
        <f>IF(J250="","",IF((J250+1)&lt;=Sheet1!$B$28,J250+1,""))</f>
        <v/>
      </c>
      <c r="K251" t="str">
        <f>IF(K250="","",IF((K250+1)&lt;=Sheet1!$B$28,K250+1,""))</f>
        <v/>
      </c>
      <c r="L251" s="51" t="str">
        <f t="shared" si="13"/>
        <v/>
      </c>
      <c r="M251" s="53" t="str">
        <f t="shared" si="14"/>
        <v/>
      </c>
      <c r="N251" t="str">
        <f>IF(N250="","",IF((N250+1)&lt;=Sheet1!$B$28,N250+1,""))</f>
        <v/>
      </c>
      <c r="O251" t="str">
        <f>IF(O250="","",IF((O250+1)&lt;=Sheet1!$B$28,O250+1,""))</f>
        <v/>
      </c>
      <c r="P251" t="str">
        <f>IF(P250="","",IF((P250+1)&lt;=Sheet1!$B$28,P250+1,""))</f>
        <v/>
      </c>
      <c r="Q251" t="str">
        <f>IF(Q250="","",IF((Q250+1)&lt;=Sheet1!$B$28,Q250+1,""))</f>
        <v/>
      </c>
      <c r="R251" t="str">
        <f>IF(R250="","",IF((R250+1)&lt;=Sheet1!$B$28,R250+1,""))</f>
        <v/>
      </c>
      <c r="S251" t="str">
        <f>IF(S250="","",IF((S250+1)&lt;=Sheet1!$B$28,S250+1,""))</f>
        <v/>
      </c>
      <c r="T251" t="str">
        <f>IF(T250="","",IF((T250+1)&lt;=Sheet1!$B$28,T250+1,""))</f>
        <v/>
      </c>
      <c r="U251" t="str">
        <f>IF(U250="","",IF((U250+1)&lt;=Sheet1!$B$28,U250+1,""))</f>
        <v/>
      </c>
      <c r="V251" t="str">
        <f>IF(V250="","",IF((V250+1)&lt;=Sheet1!$B$28,V250+1,""))</f>
        <v/>
      </c>
      <c r="W251" t="str">
        <f>IF(W250="","",IF((W250+1)&lt;=Sheet1!$B$28,W250+1,""))</f>
        <v/>
      </c>
      <c r="X251" t="str">
        <f>IF(X250="","",IF((X250+1)&lt;=Sheet1!$B$28,X250+1,""))</f>
        <v/>
      </c>
      <c r="Y251" t="str">
        <f>IF(Y250="","",IF((Y250+1)&lt;=Sheet1!$B$28,Y250+1,""))</f>
        <v/>
      </c>
      <c r="Z251" t="str">
        <f>IF(Z250="","",IF((Z250+1)&lt;=Sheet1!$B$28,Z250+1,""))</f>
        <v/>
      </c>
      <c r="AA251" t="str">
        <f>IF(AA250="","",IF((AA250+1)&lt;=Sheet1!$B$28,AA250+1,""))</f>
        <v/>
      </c>
      <c r="AB251" t="str">
        <f>IF(AB250="","",IF((AB250+1)&lt;=Sheet1!$B$28,AB250+1,""))</f>
        <v/>
      </c>
      <c r="AC251" t="str">
        <f>IF(AC250="","",IF((AC250+1)&lt;=Sheet1!$B$28,AC250+1,""))</f>
        <v/>
      </c>
      <c r="AD251" t="str">
        <f>IF(AD250="","",IF((AD250+1)&lt;=Sheet1!$B$28,AD250+1,""))</f>
        <v/>
      </c>
      <c r="AE251" t="str">
        <f>IF(AE250="","",IF((AE250+1)&lt;=Sheet1!$B$28,AE250+1,""))</f>
        <v/>
      </c>
      <c r="AF251" t="str">
        <f>IF(AF250="","",IF((AF250+1)&lt;=Sheet1!$B$28,AF250+1,""))</f>
        <v/>
      </c>
      <c r="AG251" t="str">
        <f>IF(AG250="","",IF((AG250+1)&lt;=Sheet1!$B$28,AG250+1,""))</f>
        <v/>
      </c>
      <c r="AH251" t="str">
        <f>IF(AH250="","",IF((AH250+1)&lt;=Sheet1!$B$28,AH250+1,""))</f>
        <v/>
      </c>
      <c r="AI251" t="str">
        <f>IF(AI250="","",IF((AI250+1)&lt;=Sheet1!$B$28,AI250+1,""))</f>
        <v/>
      </c>
      <c r="AJ251" t="str">
        <f>IF(AJ250="","",IF((AJ250+1)&lt;=Sheet1!$B$28,AJ250+1,""))</f>
        <v/>
      </c>
      <c r="AK251" t="str">
        <f>IF(AK250="","",IF((AK250+1)&lt;=Sheet1!$B$28,AK250+1,""))</f>
        <v/>
      </c>
      <c r="AL251" t="str">
        <f>IF(AL250="","",IF((AL250+1)&lt;=Sheet1!$B$28,AL250+1,""))</f>
        <v/>
      </c>
      <c r="AM251" t="str">
        <f>IF(AM250="","",IF((AM250+1)&lt;=Sheet1!$B$28,AM250+1,""))</f>
        <v/>
      </c>
      <c r="AN251" t="str">
        <f>IF(AN250="","",IF((AN250+1)&lt;=Sheet1!$B$28,AN250+1,""))</f>
        <v/>
      </c>
      <c r="AO251" t="str">
        <f>IF(AO250="","",IF((AO250+1)&lt;=Sheet1!$B$28,AO250+1,""))</f>
        <v/>
      </c>
      <c r="AP251" t="str">
        <f>IF(AP250="","",IF((AP250+1)&lt;=Sheet1!$B$28,AP250+1,""))</f>
        <v/>
      </c>
    </row>
    <row r="252" spans="1:42" x14ac:dyDescent="0.35">
      <c r="A252" t="str">
        <f>IF(A251="","",IF((A251+1)&lt;=Sheet1!$B$28,A251+1,""))</f>
        <v/>
      </c>
      <c r="B252" s="51" t="str">
        <f t="shared" si="15"/>
        <v/>
      </c>
      <c r="C252" s="52" t="str">
        <f>IFERROR(PPMT(IF(Sheet1!$B$30="نعم",VLOOKUP(Sheet1!$B$28,Sheet4!$I$3:$J$8,2,FALSE),VLOOKUP(Sheet1!$B$28,Sheet4!$L$3:$M$8,2,FALSE))/12,A252,Sheet1!$B$28,Sheet1!$B$39),"")</f>
        <v/>
      </c>
      <c r="D252" s="52" t="str">
        <f>IFERROR(IPMT(IF(Sheet1!$B$30="نعم",VLOOKUP(Sheet1!$B$28,Sheet4!$I$3:$J$8,2,FALSE),VLOOKUP(Sheet1!$B$28,Sheet4!$L$3:$M$8,2,FALSE))/12,A252,Sheet1!$B$28,Sheet1!$B$39),"")</f>
        <v/>
      </c>
      <c r="G252" s="52" t="str">
        <f t="shared" si="12"/>
        <v xml:space="preserve"> </v>
      </c>
      <c r="H252" t="str">
        <f>IF(H251="","",IF((H251+1)&lt;=Sheet1!$B$28,H251+1,""))</f>
        <v/>
      </c>
      <c r="I252" t="str">
        <f>IF(I251="","",IF((I251+1)&lt;=Sheet1!$B$28,I251+1,""))</f>
        <v/>
      </c>
      <c r="J252" t="str">
        <f>IF(J251="","",IF((J251+1)&lt;=Sheet1!$B$28,J251+1,""))</f>
        <v/>
      </c>
      <c r="K252" t="str">
        <f>IF(K251="","",IF((K251+1)&lt;=Sheet1!$B$28,K251+1,""))</f>
        <v/>
      </c>
      <c r="L252" s="51" t="str">
        <f t="shared" si="13"/>
        <v/>
      </c>
      <c r="M252" s="53" t="str">
        <f t="shared" si="14"/>
        <v/>
      </c>
      <c r="N252" t="str">
        <f>IF(N251="","",IF((N251+1)&lt;=Sheet1!$B$28,N251+1,""))</f>
        <v/>
      </c>
      <c r="O252" t="str">
        <f>IF(O251="","",IF((O251+1)&lt;=Sheet1!$B$28,O251+1,""))</f>
        <v/>
      </c>
      <c r="P252" t="str">
        <f>IF(P251="","",IF((P251+1)&lt;=Sheet1!$B$28,P251+1,""))</f>
        <v/>
      </c>
      <c r="Q252" t="str">
        <f>IF(Q251="","",IF((Q251+1)&lt;=Sheet1!$B$28,Q251+1,""))</f>
        <v/>
      </c>
      <c r="R252" t="str">
        <f>IF(R251="","",IF((R251+1)&lt;=Sheet1!$B$28,R251+1,""))</f>
        <v/>
      </c>
      <c r="S252" t="str">
        <f>IF(S251="","",IF((S251+1)&lt;=Sheet1!$B$28,S251+1,""))</f>
        <v/>
      </c>
      <c r="T252" t="str">
        <f>IF(T251="","",IF((T251+1)&lt;=Sheet1!$B$28,T251+1,""))</f>
        <v/>
      </c>
      <c r="U252" t="str">
        <f>IF(U251="","",IF((U251+1)&lt;=Sheet1!$B$28,U251+1,""))</f>
        <v/>
      </c>
      <c r="V252" t="str">
        <f>IF(V251="","",IF((V251+1)&lt;=Sheet1!$B$28,V251+1,""))</f>
        <v/>
      </c>
      <c r="W252" t="str">
        <f>IF(W251="","",IF((W251+1)&lt;=Sheet1!$B$28,W251+1,""))</f>
        <v/>
      </c>
      <c r="X252" t="str">
        <f>IF(X251="","",IF((X251+1)&lt;=Sheet1!$B$28,X251+1,""))</f>
        <v/>
      </c>
      <c r="Y252" t="str">
        <f>IF(Y251="","",IF((Y251+1)&lt;=Sheet1!$B$28,Y251+1,""))</f>
        <v/>
      </c>
      <c r="Z252" t="str">
        <f>IF(Z251="","",IF((Z251+1)&lt;=Sheet1!$B$28,Z251+1,""))</f>
        <v/>
      </c>
      <c r="AA252" t="str">
        <f>IF(AA251="","",IF((AA251+1)&lt;=Sheet1!$B$28,AA251+1,""))</f>
        <v/>
      </c>
      <c r="AB252" t="str">
        <f>IF(AB251="","",IF((AB251+1)&lt;=Sheet1!$B$28,AB251+1,""))</f>
        <v/>
      </c>
      <c r="AC252" t="str">
        <f>IF(AC251="","",IF((AC251+1)&lt;=Sheet1!$B$28,AC251+1,""))</f>
        <v/>
      </c>
      <c r="AD252" t="str">
        <f>IF(AD251="","",IF((AD251+1)&lt;=Sheet1!$B$28,AD251+1,""))</f>
        <v/>
      </c>
      <c r="AE252" t="str">
        <f>IF(AE251="","",IF((AE251+1)&lt;=Sheet1!$B$28,AE251+1,""))</f>
        <v/>
      </c>
      <c r="AF252" t="str">
        <f>IF(AF251="","",IF((AF251+1)&lt;=Sheet1!$B$28,AF251+1,""))</f>
        <v/>
      </c>
      <c r="AG252" t="str">
        <f>IF(AG251="","",IF((AG251+1)&lt;=Sheet1!$B$28,AG251+1,""))</f>
        <v/>
      </c>
      <c r="AH252" t="str">
        <f>IF(AH251="","",IF((AH251+1)&lt;=Sheet1!$B$28,AH251+1,""))</f>
        <v/>
      </c>
      <c r="AI252" t="str">
        <f>IF(AI251="","",IF((AI251+1)&lt;=Sheet1!$B$28,AI251+1,""))</f>
        <v/>
      </c>
      <c r="AJ252" t="str">
        <f>IF(AJ251="","",IF((AJ251+1)&lt;=Sheet1!$B$28,AJ251+1,""))</f>
        <v/>
      </c>
      <c r="AK252" t="str">
        <f>IF(AK251="","",IF((AK251+1)&lt;=Sheet1!$B$28,AK251+1,""))</f>
        <v/>
      </c>
      <c r="AL252" t="str">
        <f>IF(AL251="","",IF((AL251+1)&lt;=Sheet1!$B$28,AL251+1,""))</f>
        <v/>
      </c>
      <c r="AM252" t="str">
        <f>IF(AM251="","",IF((AM251+1)&lt;=Sheet1!$B$28,AM251+1,""))</f>
        <v/>
      </c>
      <c r="AN252" t="str">
        <f>IF(AN251="","",IF((AN251+1)&lt;=Sheet1!$B$28,AN251+1,""))</f>
        <v/>
      </c>
      <c r="AO252" t="str">
        <f>IF(AO251="","",IF((AO251+1)&lt;=Sheet1!$B$28,AO251+1,""))</f>
        <v/>
      </c>
      <c r="AP252" t="str">
        <f>IF(AP251="","",IF((AP251+1)&lt;=Sheet1!$B$28,AP251+1,""))</f>
        <v/>
      </c>
    </row>
    <row r="253" spans="1:42" x14ac:dyDescent="0.35">
      <c r="A253" t="str">
        <f>IF(A252="","",IF((A252+1)&lt;=Sheet1!$B$28,A252+1,""))</f>
        <v/>
      </c>
      <c r="B253" s="51" t="str">
        <f t="shared" si="15"/>
        <v/>
      </c>
      <c r="C253" s="52" t="str">
        <f>IFERROR(PPMT(IF(Sheet1!$B$30="نعم",VLOOKUP(Sheet1!$B$28,Sheet4!$I$3:$J$8,2,FALSE),VLOOKUP(Sheet1!$B$28,Sheet4!$L$3:$M$8,2,FALSE))/12,A253,Sheet1!$B$28,Sheet1!$B$39),"")</f>
        <v/>
      </c>
      <c r="D253" s="52" t="str">
        <f>IFERROR(IPMT(IF(Sheet1!$B$30="نعم",VLOOKUP(Sheet1!$B$28,Sheet4!$I$3:$J$8,2,FALSE),VLOOKUP(Sheet1!$B$28,Sheet4!$L$3:$M$8,2,FALSE))/12,A253,Sheet1!$B$28,Sheet1!$B$39),"")</f>
        <v/>
      </c>
      <c r="G253" s="52" t="str">
        <f t="shared" si="12"/>
        <v xml:space="preserve"> </v>
      </c>
      <c r="H253" t="str">
        <f>IF(H252="","",IF((H252+1)&lt;=Sheet1!$B$28,H252+1,""))</f>
        <v/>
      </c>
      <c r="I253" t="str">
        <f>IF(I252="","",IF((I252+1)&lt;=Sheet1!$B$28,I252+1,""))</f>
        <v/>
      </c>
      <c r="J253" t="str">
        <f>IF(J252="","",IF((J252+1)&lt;=Sheet1!$B$28,J252+1,""))</f>
        <v/>
      </c>
      <c r="K253" t="str">
        <f>IF(K252="","",IF((K252+1)&lt;=Sheet1!$B$28,K252+1,""))</f>
        <v/>
      </c>
      <c r="L253" s="51" t="str">
        <f t="shared" si="13"/>
        <v/>
      </c>
      <c r="M253" s="53" t="str">
        <f t="shared" si="14"/>
        <v/>
      </c>
      <c r="N253" t="str">
        <f>IF(N252="","",IF((N252+1)&lt;=Sheet1!$B$28,N252+1,""))</f>
        <v/>
      </c>
      <c r="O253" t="str">
        <f>IF(O252="","",IF((O252+1)&lt;=Sheet1!$B$28,O252+1,""))</f>
        <v/>
      </c>
      <c r="P253" t="str">
        <f>IF(P252="","",IF((P252+1)&lt;=Sheet1!$B$28,P252+1,""))</f>
        <v/>
      </c>
      <c r="Q253" t="str">
        <f>IF(Q252="","",IF((Q252+1)&lt;=Sheet1!$B$28,Q252+1,""))</f>
        <v/>
      </c>
      <c r="R253" t="str">
        <f>IF(R252="","",IF((R252+1)&lt;=Sheet1!$B$28,R252+1,""))</f>
        <v/>
      </c>
      <c r="S253" t="str">
        <f>IF(S252="","",IF((S252+1)&lt;=Sheet1!$B$28,S252+1,""))</f>
        <v/>
      </c>
      <c r="T253" t="str">
        <f>IF(T252="","",IF((T252+1)&lt;=Sheet1!$B$28,T252+1,""))</f>
        <v/>
      </c>
      <c r="U253" t="str">
        <f>IF(U252="","",IF((U252+1)&lt;=Sheet1!$B$28,U252+1,""))</f>
        <v/>
      </c>
      <c r="V253" t="str">
        <f>IF(V252="","",IF((V252+1)&lt;=Sheet1!$B$28,V252+1,""))</f>
        <v/>
      </c>
      <c r="W253" t="str">
        <f>IF(W252="","",IF((W252+1)&lt;=Sheet1!$B$28,W252+1,""))</f>
        <v/>
      </c>
      <c r="X253" t="str">
        <f>IF(X252="","",IF((X252+1)&lt;=Sheet1!$B$28,X252+1,""))</f>
        <v/>
      </c>
      <c r="Y253" t="str">
        <f>IF(Y252="","",IF((Y252+1)&lt;=Sheet1!$B$28,Y252+1,""))</f>
        <v/>
      </c>
      <c r="Z253" t="str">
        <f>IF(Z252="","",IF((Z252+1)&lt;=Sheet1!$B$28,Z252+1,""))</f>
        <v/>
      </c>
      <c r="AA253" t="str">
        <f>IF(AA252="","",IF((AA252+1)&lt;=Sheet1!$B$28,AA252+1,""))</f>
        <v/>
      </c>
      <c r="AB253" t="str">
        <f>IF(AB252="","",IF((AB252+1)&lt;=Sheet1!$B$28,AB252+1,""))</f>
        <v/>
      </c>
      <c r="AC253" t="str">
        <f>IF(AC252="","",IF((AC252+1)&lt;=Sheet1!$B$28,AC252+1,""))</f>
        <v/>
      </c>
      <c r="AD253" t="str">
        <f>IF(AD252="","",IF((AD252+1)&lt;=Sheet1!$B$28,AD252+1,""))</f>
        <v/>
      </c>
      <c r="AE253" t="str">
        <f>IF(AE252="","",IF((AE252+1)&lt;=Sheet1!$B$28,AE252+1,""))</f>
        <v/>
      </c>
      <c r="AF253" t="str">
        <f>IF(AF252="","",IF((AF252+1)&lt;=Sheet1!$B$28,AF252+1,""))</f>
        <v/>
      </c>
      <c r="AG253" t="str">
        <f>IF(AG252="","",IF((AG252+1)&lt;=Sheet1!$B$28,AG252+1,""))</f>
        <v/>
      </c>
      <c r="AH253" t="str">
        <f>IF(AH252="","",IF((AH252+1)&lt;=Sheet1!$B$28,AH252+1,""))</f>
        <v/>
      </c>
      <c r="AI253" t="str">
        <f>IF(AI252="","",IF((AI252+1)&lt;=Sheet1!$B$28,AI252+1,""))</f>
        <v/>
      </c>
      <c r="AJ253" t="str">
        <f>IF(AJ252="","",IF((AJ252+1)&lt;=Sheet1!$B$28,AJ252+1,""))</f>
        <v/>
      </c>
      <c r="AK253" t="str">
        <f>IF(AK252="","",IF((AK252+1)&lt;=Sheet1!$B$28,AK252+1,""))</f>
        <v/>
      </c>
      <c r="AL253" t="str">
        <f>IF(AL252="","",IF((AL252+1)&lt;=Sheet1!$B$28,AL252+1,""))</f>
        <v/>
      </c>
      <c r="AM253" t="str">
        <f>IF(AM252="","",IF((AM252+1)&lt;=Sheet1!$B$28,AM252+1,""))</f>
        <v/>
      </c>
      <c r="AN253" t="str">
        <f>IF(AN252="","",IF((AN252+1)&lt;=Sheet1!$B$28,AN252+1,""))</f>
        <v/>
      </c>
      <c r="AO253" t="str">
        <f>IF(AO252="","",IF((AO252+1)&lt;=Sheet1!$B$28,AO252+1,""))</f>
        <v/>
      </c>
      <c r="AP253" t="str">
        <f>IF(AP252="","",IF((AP252+1)&lt;=Sheet1!$B$28,AP252+1,""))</f>
        <v/>
      </c>
    </row>
    <row r="254" spans="1:42" x14ac:dyDescent="0.35">
      <c r="A254" t="str">
        <f>IF(A253="","",IF((A253+1)&lt;=Sheet1!$B$28,A253+1,""))</f>
        <v/>
      </c>
      <c r="B254" s="51" t="str">
        <f t="shared" si="15"/>
        <v/>
      </c>
      <c r="C254" s="52" t="str">
        <f>IFERROR(PPMT(IF(Sheet1!$B$30="نعم",VLOOKUP(Sheet1!$B$28,Sheet4!$I$3:$J$8,2,FALSE),VLOOKUP(Sheet1!$B$28,Sheet4!$L$3:$M$8,2,FALSE))/12,A254,Sheet1!$B$28,Sheet1!$B$39),"")</f>
        <v/>
      </c>
      <c r="D254" s="52" t="str">
        <f>IFERROR(IPMT(IF(Sheet1!$B$30="نعم",VLOOKUP(Sheet1!$B$28,Sheet4!$I$3:$J$8,2,FALSE),VLOOKUP(Sheet1!$B$28,Sheet4!$L$3:$M$8,2,FALSE))/12,A254,Sheet1!$B$28,Sheet1!$B$39),"")</f>
        <v/>
      </c>
      <c r="G254" s="52" t="str">
        <f t="shared" si="12"/>
        <v xml:space="preserve"> </v>
      </c>
      <c r="H254" t="str">
        <f>IF(H253="","",IF((H253+1)&lt;=Sheet1!$B$28,H253+1,""))</f>
        <v/>
      </c>
      <c r="I254" t="str">
        <f>IF(I253="","",IF((I253+1)&lt;=Sheet1!$B$28,I253+1,""))</f>
        <v/>
      </c>
      <c r="J254" t="str">
        <f>IF(J253="","",IF((J253+1)&lt;=Sheet1!$B$28,J253+1,""))</f>
        <v/>
      </c>
      <c r="K254" t="str">
        <f>IF(K253="","",IF((K253+1)&lt;=Sheet1!$B$28,K253+1,""))</f>
        <v/>
      </c>
      <c r="L254" s="51" t="str">
        <f t="shared" si="13"/>
        <v/>
      </c>
      <c r="M254" s="53" t="str">
        <f t="shared" si="14"/>
        <v/>
      </c>
      <c r="N254" t="str">
        <f>IF(N253="","",IF((N253+1)&lt;=Sheet1!$B$28,N253+1,""))</f>
        <v/>
      </c>
      <c r="O254" t="str">
        <f>IF(O253="","",IF((O253+1)&lt;=Sheet1!$B$28,O253+1,""))</f>
        <v/>
      </c>
      <c r="P254" t="str">
        <f>IF(P253="","",IF((P253+1)&lt;=Sheet1!$B$28,P253+1,""))</f>
        <v/>
      </c>
      <c r="Q254" t="str">
        <f>IF(Q253="","",IF((Q253+1)&lt;=Sheet1!$B$28,Q253+1,""))</f>
        <v/>
      </c>
      <c r="R254" t="str">
        <f>IF(R253="","",IF((R253+1)&lt;=Sheet1!$B$28,R253+1,""))</f>
        <v/>
      </c>
      <c r="S254" t="str">
        <f>IF(S253="","",IF((S253+1)&lt;=Sheet1!$B$28,S253+1,""))</f>
        <v/>
      </c>
      <c r="T254" t="str">
        <f>IF(T253="","",IF((T253+1)&lt;=Sheet1!$B$28,T253+1,""))</f>
        <v/>
      </c>
      <c r="U254" t="str">
        <f>IF(U253="","",IF((U253+1)&lt;=Sheet1!$B$28,U253+1,""))</f>
        <v/>
      </c>
      <c r="V254" t="str">
        <f>IF(V253="","",IF((V253+1)&lt;=Sheet1!$B$28,V253+1,""))</f>
        <v/>
      </c>
      <c r="W254" t="str">
        <f>IF(W253="","",IF((W253+1)&lt;=Sheet1!$B$28,W253+1,""))</f>
        <v/>
      </c>
      <c r="X254" t="str">
        <f>IF(X253="","",IF((X253+1)&lt;=Sheet1!$B$28,X253+1,""))</f>
        <v/>
      </c>
      <c r="Y254" t="str">
        <f>IF(Y253="","",IF((Y253+1)&lt;=Sheet1!$B$28,Y253+1,""))</f>
        <v/>
      </c>
      <c r="Z254" t="str">
        <f>IF(Z253="","",IF((Z253+1)&lt;=Sheet1!$B$28,Z253+1,""))</f>
        <v/>
      </c>
      <c r="AA254" t="str">
        <f>IF(AA253="","",IF((AA253+1)&lt;=Sheet1!$B$28,AA253+1,""))</f>
        <v/>
      </c>
      <c r="AB254" t="str">
        <f>IF(AB253="","",IF((AB253+1)&lt;=Sheet1!$B$28,AB253+1,""))</f>
        <v/>
      </c>
      <c r="AC254" t="str">
        <f>IF(AC253="","",IF((AC253+1)&lt;=Sheet1!$B$28,AC253+1,""))</f>
        <v/>
      </c>
      <c r="AD254" t="str">
        <f>IF(AD253="","",IF((AD253+1)&lt;=Sheet1!$B$28,AD253+1,""))</f>
        <v/>
      </c>
      <c r="AE254" t="str">
        <f>IF(AE253="","",IF((AE253+1)&lt;=Sheet1!$B$28,AE253+1,""))</f>
        <v/>
      </c>
      <c r="AF254" t="str">
        <f>IF(AF253="","",IF((AF253+1)&lt;=Sheet1!$B$28,AF253+1,""))</f>
        <v/>
      </c>
      <c r="AG254" t="str">
        <f>IF(AG253="","",IF((AG253+1)&lt;=Sheet1!$B$28,AG253+1,""))</f>
        <v/>
      </c>
      <c r="AH254" t="str">
        <f>IF(AH253="","",IF((AH253+1)&lt;=Sheet1!$B$28,AH253+1,""))</f>
        <v/>
      </c>
      <c r="AI254" t="str">
        <f>IF(AI253="","",IF((AI253+1)&lt;=Sheet1!$B$28,AI253+1,""))</f>
        <v/>
      </c>
      <c r="AJ254" t="str">
        <f>IF(AJ253="","",IF((AJ253+1)&lt;=Sheet1!$B$28,AJ253+1,""))</f>
        <v/>
      </c>
      <c r="AK254" t="str">
        <f>IF(AK253="","",IF((AK253+1)&lt;=Sheet1!$B$28,AK253+1,""))</f>
        <v/>
      </c>
      <c r="AL254" t="str">
        <f>IF(AL253="","",IF((AL253+1)&lt;=Sheet1!$B$28,AL253+1,""))</f>
        <v/>
      </c>
      <c r="AM254" t="str">
        <f>IF(AM253="","",IF((AM253+1)&lt;=Sheet1!$B$28,AM253+1,""))</f>
        <v/>
      </c>
      <c r="AN254" t="str">
        <f>IF(AN253="","",IF((AN253+1)&lt;=Sheet1!$B$28,AN253+1,""))</f>
        <v/>
      </c>
      <c r="AO254" t="str">
        <f>IF(AO253="","",IF((AO253+1)&lt;=Sheet1!$B$28,AO253+1,""))</f>
        <v/>
      </c>
      <c r="AP254" t="str">
        <f>IF(AP253="","",IF((AP253+1)&lt;=Sheet1!$B$28,AP253+1,""))</f>
        <v/>
      </c>
    </row>
    <row r="255" spans="1:42" x14ac:dyDescent="0.35">
      <c r="A255" t="str">
        <f>IF(A254="","",IF((A254+1)&lt;=Sheet1!$B$28,A254+1,""))</f>
        <v/>
      </c>
      <c r="B255" s="51" t="str">
        <f t="shared" si="15"/>
        <v/>
      </c>
      <c r="C255" s="52" t="str">
        <f>IFERROR(PPMT(IF(Sheet1!$B$30="نعم",VLOOKUP(Sheet1!$B$28,Sheet4!$I$3:$J$8,2,FALSE),VLOOKUP(Sheet1!$B$28,Sheet4!$L$3:$M$8,2,FALSE))/12,A255,Sheet1!$B$28,Sheet1!$B$39),"")</f>
        <v/>
      </c>
      <c r="D255" s="52" t="str">
        <f>IFERROR(IPMT(IF(Sheet1!$B$30="نعم",VLOOKUP(Sheet1!$B$28,Sheet4!$I$3:$J$8,2,FALSE),VLOOKUP(Sheet1!$B$28,Sheet4!$L$3:$M$8,2,FALSE))/12,A255,Sheet1!$B$28,Sheet1!$B$39),"")</f>
        <v/>
      </c>
      <c r="G255" s="52" t="str">
        <f t="shared" si="12"/>
        <v xml:space="preserve"> </v>
      </c>
      <c r="H255" t="str">
        <f>IF(H254="","",IF((H254+1)&lt;=Sheet1!$B$28,H254+1,""))</f>
        <v/>
      </c>
      <c r="I255" t="str">
        <f>IF(I254="","",IF((I254+1)&lt;=Sheet1!$B$28,I254+1,""))</f>
        <v/>
      </c>
      <c r="J255" t="str">
        <f>IF(J254="","",IF((J254+1)&lt;=Sheet1!$B$28,J254+1,""))</f>
        <v/>
      </c>
      <c r="K255" t="str">
        <f>IF(K254="","",IF((K254+1)&lt;=Sheet1!$B$28,K254+1,""))</f>
        <v/>
      </c>
      <c r="L255" s="51" t="str">
        <f t="shared" si="13"/>
        <v/>
      </c>
      <c r="M255" s="53" t="str">
        <f t="shared" si="14"/>
        <v/>
      </c>
      <c r="N255" t="str">
        <f>IF(N254="","",IF((N254+1)&lt;=Sheet1!$B$28,N254+1,""))</f>
        <v/>
      </c>
      <c r="O255" t="str">
        <f>IF(O254="","",IF((O254+1)&lt;=Sheet1!$B$28,O254+1,""))</f>
        <v/>
      </c>
      <c r="P255" t="str">
        <f>IF(P254="","",IF((P254+1)&lt;=Sheet1!$B$28,P254+1,""))</f>
        <v/>
      </c>
      <c r="Q255" t="str">
        <f>IF(Q254="","",IF((Q254+1)&lt;=Sheet1!$B$28,Q254+1,""))</f>
        <v/>
      </c>
      <c r="R255" t="str">
        <f>IF(R254="","",IF((R254+1)&lt;=Sheet1!$B$28,R254+1,""))</f>
        <v/>
      </c>
      <c r="S255" t="str">
        <f>IF(S254="","",IF((S254+1)&lt;=Sheet1!$B$28,S254+1,""))</f>
        <v/>
      </c>
      <c r="T255" t="str">
        <f>IF(T254="","",IF((T254+1)&lt;=Sheet1!$B$28,T254+1,""))</f>
        <v/>
      </c>
      <c r="U255" t="str">
        <f>IF(U254="","",IF((U254+1)&lt;=Sheet1!$B$28,U254+1,""))</f>
        <v/>
      </c>
      <c r="V255" t="str">
        <f>IF(V254="","",IF((V254+1)&lt;=Sheet1!$B$28,V254+1,""))</f>
        <v/>
      </c>
      <c r="W255" t="str">
        <f>IF(W254="","",IF((W254+1)&lt;=Sheet1!$B$28,W254+1,""))</f>
        <v/>
      </c>
      <c r="X255" t="str">
        <f>IF(X254="","",IF((X254+1)&lt;=Sheet1!$B$28,X254+1,""))</f>
        <v/>
      </c>
      <c r="Y255" t="str">
        <f>IF(Y254="","",IF((Y254+1)&lt;=Sheet1!$B$28,Y254+1,""))</f>
        <v/>
      </c>
      <c r="Z255" t="str">
        <f>IF(Z254="","",IF((Z254+1)&lt;=Sheet1!$B$28,Z254+1,""))</f>
        <v/>
      </c>
      <c r="AA255" t="str">
        <f>IF(AA254="","",IF((AA254+1)&lt;=Sheet1!$B$28,AA254+1,""))</f>
        <v/>
      </c>
      <c r="AB255" t="str">
        <f>IF(AB254="","",IF((AB254+1)&lt;=Sheet1!$B$28,AB254+1,""))</f>
        <v/>
      </c>
      <c r="AC255" t="str">
        <f>IF(AC254="","",IF((AC254+1)&lt;=Sheet1!$B$28,AC254+1,""))</f>
        <v/>
      </c>
      <c r="AD255" t="str">
        <f>IF(AD254="","",IF((AD254+1)&lt;=Sheet1!$B$28,AD254+1,""))</f>
        <v/>
      </c>
      <c r="AE255" t="str">
        <f>IF(AE254="","",IF((AE254+1)&lt;=Sheet1!$B$28,AE254+1,""))</f>
        <v/>
      </c>
      <c r="AF255" t="str">
        <f>IF(AF254="","",IF((AF254+1)&lt;=Sheet1!$B$28,AF254+1,""))</f>
        <v/>
      </c>
      <c r="AG255" t="str">
        <f>IF(AG254="","",IF((AG254+1)&lt;=Sheet1!$B$28,AG254+1,""))</f>
        <v/>
      </c>
      <c r="AH255" t="str">
        <f>IF(AH254="","",IF((AH254+1)&lt;=Sheet1!$B$28,AH254+1,""))</f>
        <v/>
      </c>
      <c r="AI255" t="str">
        <f>IF(AI254="","",IF((AI254+1)&lt;=Sheet1!$B$28,AI254+1,""))</f>
        <v/>
      </c>
      <c r="AJ255" t="str">
        <f>IF(AJ254="","",IF((AJ254+1)&lt;=Sheet1!$B$28,AJ254+1,""))</f>
        <v/>
      </c>
      <c r="AK255" t="str">
        <f>IF(AK254="","",IF((AK254+1)&lt;=Sheet1!$B$28,AK254+1,""))</f>
        <v/>
      </c>
      <c r="AL255" t="str">
        <f>IF(AL254="","",IF((AL254+1)&lt;=Sheet1!$B$28,AL254+1,""))</f>
        <v/>
      </c>
      <c r="AM255" t="str">
        <f>IF(AM254="","",IF((AM254+1)&lt;=Sheet1!$B$28,AM254+1,""))</f>
        <v/>
      </c>
      <c r="AN255" t="str">
        <f>IF(AN254="","",IF((AN254+1)&lt;=Sheet1!$B$28,AN254+1,""))</f>
        <v/>
      </c>
      <c r="AO255" t="str">
        <f>IF(AO254="","",IF((AO254+1)&lt;=Sheet1!$B$28,AO254+1,""))</f>
        <v/>
      </c>
      <c r="AP255" t="str">
        <f>IF(AP254="","",IF((AP254+1)&lt;=Sheet1!$B$28,AP254+1,""))</f>
        <v/>
      </c>
    </row>
    <row r="256" spans="1:42" x14ac:dyDescent="0.35">
      <c r="A256" t="str">
        <f>IF(A255="","",IF((A255+1)&lt;=Sheet1!$B$28,A255+1,""))</f>
        <v/>
      </c>
      <c r="B256" s="51" t="str">
        <f t="shared" si="15"/>
        <v/>
      </c>
      <c r="C256" s="52" t="str">
        <f>IFERROR(PPMT(IF(Sheet1!$B$30="نعم",VLOOKUP(Sheet1!$B$28,Sheet4!$I$3:$J$8,2,FALSE),VLOOKUP(Sheet1!$B$28,Sheet4!$L$3:$M$8,2,FALSE))/12,A256,Sheet1!$B$28,Sheet1!$B$39),"")</f>
        <v/>
      </c>
      <c r="D256" s="52" t="str">
        <f>IFERROR(IPMT(IF(Sheet1!$B$30="نعم",VLOOKUP(Sheet1!$B$28,Sheet4!$I$3:$J$8,2,FALSE),VLOOKUP(Sheet1!$B$28,Sheet4!$L$3:$M$8,2,FALSE))/12,A256,Sheet1!$B$28,Sheet1!$B$39),"")</f>
        <v/>
      </c>
      <c r="G256" s="52" t="str">
        <f t="shared" si="12"/>
        <v xml:space="preserve"> </v>
      </c>
      <c r="H256" t="str">
        <f>IF(H255="","",IF((H255+1)&lt;=Sheet1!$B$28,H255+1,""))</f>
        <v/>
      </c>
      <c r="I256" t="str">
        <f>IF(I255="","",IF((I255+1)&lt;=Sheet1!$B$28,I255+1,""))</f>
        <v/>
      </c>
      <c r="J256" t="str">
        <f>IF(J255="","",IF((J255+1)&lt;=Sheet1!$B$28,J255+1,""))</f>
        <v/>
      </c>
      <c r="K256" t="str">
        <f>IF(K255="","",IF((K255+1)&lt;=Sheet1!$B$28,K255+1,""))</f>
        <v/>
      </c>
      <c r="L256" s="51" t="str">
        <f t="shared" si="13"/>
        <v/>
      </c>
      <c r="M256" s="53" t="str">
        <f t="shared" si="14"/>
        <v/>
      </c>
      <c r="N256" t="str">
        <f>IF(N255="","",IF((N255+1)&lt;=Sheet1!$B$28,N255+1,""))</f>
        <v/>
      </c>
      <c r="O256" t="str">
        <f>IF(O255="","",IF((O255+1)&lt;=Sheet1!$B$28,O255+1,""))</f>
        <v/>
      </c>
      <c r="P256" t="str">
        <f>IF(P255="","",IF((P255+1)&lt;=Sheet1!$B$28,P255+1,""))</f>
        <v/>
      </c>
      <c r="Q256" t="str">
        <f>IF(Q255="","",IF((Q255+1)&lt;=Sheet1!$B$28,Q255+1,""))</f>
        <v/>
      </c>
      <c r="R256" t="str">
        <f>IF(R255="","",IF((R255+1)&lt;=Sheet1!$B$28,R255+1,""))</f>
        <v/>
      </c>
      <c r="S256" t="str">
        <f>IF(S255="","",IF((S255+1)&lt;=Sheet1!$B$28,S255+1,""))</f>
        <v/>
      </c>
      <c r="T256" t="str">
        <f>IF(T255="","",IF((T255+1)&lt;=Sheet1!$B$28,T255+1,""))</f>
        <v/>
      </c>
      <c r="U256" t="str">
        <f>IF(U255="","",IF((U255+1)&lt;=Sheet1!$B$28,U255+1,""))</f>
        <v/>
      </c>
      <c r="V256" t="str">
        <f>IF(V255="","",IF((V255+1)&lt;=Sheet1!$B$28,V255+1,""))</f>
        <v/>
      </c>
      <c r="W256" t="str">
        <f>IF(W255="","",IF((W255+1)&lt;=Sheet1!$B$28,W255+1,""))</f>
        <v/>
      </c>
      <c r="X256" t="str">
        <f>IF(X255="","",IF((X255+1)&lt;=Sheet1!$B$28,X255+1,""))</f>
        <v/>
      </c>
      <c r="Y256" t="str">
        <f>IF(Y255="","",IF((Y255+1)&lt;=Sheet1!$B$28,Y255+1,""))</f>
        <v/>
      </c>
      <c r="Z256" t="str">
        <f>IF(Z255="","",IF((Z255+1)&lt;=Sheet1!$B$28,Z255+1,""))</f>
        <v/>
      </c>
      <c r="AA256" t="str">
        <f>IF(AA255="","",IF((AA255+1)&lt;=Sheet1!$B$28,AA255+1,""))</f>
        <v/>
      </c>
      <c r="AB256" t="str">
        <f>IF(AB255="","",IF((AB255+1)&lt;=Sheet1!$B$28,AB255+1,""))</f>
        <v/>
      </c>
      <c r="AC256" t="str">
        <f>IF(AC255="","",IF((AC255+1)&lt;=Sheet1!$B$28,AC255+1,""))</f>
        <v/>
      </c>
      <c r="AD256" t="str">
        <f>IF(AD255="","",IF((AD255+1)&lt;=Sheet1!$B$28,AD255+1,""))</f>
        <v/>
      </c>
      <c r="AE256" t="str">
        <f>IF(AE255="","",IF((AE255+1)&lt;=Sheet1!$B$28,AE255+1,""))</f>
        <v/>
      </c>
      <c r="AF256" t="str">
        <f>IF(AF255="","",IF((AF255+1)&lt;=Sheet1!$B$28,AF255+1,""))</f>
        <v/>
      </c>
      <c r="AG256" t="str">
        <f>IF(AG255="","",IF((AG255+1)&lt;=Sheet1!$B$28,AG255+1,""))</f>
        <v/>
      </c>
      <c r="AH256" t="str">
        <f>IF(AH255="","",IF((AH255+1)&lt;=Sheet1!$B$28,AH255+1,""))</f>
        <v/>
      </c>
      <c r="AI256" t="str">
        <f>IF(AI255="","",IF((AI255+1)&lt;=Sheet1!$B$28,AI255+1,""))</f>
        <v/>
      </c>
      <c r="AJ256" t="str">
        <f>IF(AJ255="","",IF((AJ255+1)&lt;=Sheet1!$B$28,AJ255+1,""))</f>
        <v/>
      </c>
      <c r="AK256" t="str">
        <f>IF(AK255="","",IF((AK255+1)&lt;=Sheet1!$B$28,AK255+1,""))</f>
        <v/>
      </c>
      <c r="AL256" t="str">
        <f>IF(AL255="","",IF((AL255+1)&lt;=Sheet1!$B$28,AL255+1,""))</f>
        <v/>
      </c>
      <c r="AM256" t="str">
        <f>IF(AM255="","",IF((AM255+1)&lt;=Sheet1!$B$28,AM255+1,""))</f>
        <v/>
      </c>
      <c r="AN256" t="str">
        <f>IF(AN255="","",IF((AN255+1)&lt;=Sheet1!$B$28,AN255+1,""))</f>
        <v/>
      </c>
      <c r="AO256" t="str">
        <f>IF(AO255="","",IF((AO255+1)&lt;=Sheet1!$B$28,AO255+1,""))</f>
        <v/>
      </c>
      <c r="AP256" t="str">
        <f>IF(AP255="","",IF((AP255+1)&lt;=Sheet1!$B$28,AP255+1,""))</f>
        <v/>
      </c>
    </row>
    <row r="257" spans="1:42" x14ac:dyDescent="0.35">
      <c r="A257" t="str">
        <f>IF(A256="","",IF((A256+1)&lt;=Sheet1!$B$28,A256+1,""))</f>
        <v/>
      </c>
      <c r="B257" s="51" t="str">
        <f t="shared" si="15"/>
        <v/>
      </c>
      <c r="C257" s="52" t="str">
        <f>IFERROR(PPMT(IF(Sheet1!$B$30="نعم",VLOOKUP(Sheet1!$B$28,Sheet4!$I$3:$J$8,2,FALSE),VLOOKUP(Sheet1!$B$28,Sheet4!$L$3:$M$8,2,FALSE))/12,A257,Sheet1!$B$28,Sheet1!$B$39),"")</f>
        <v/>
      </c>
      <c r="D257" s="52" t="str">
        <f>IFERROR(IPMT(IF(Sheet1!$B$30="نعم",VLOOKUP(Sheet1!$B$28,Sheet4!$I$3:$J$8,2,FALSE),VLOOKUP(Sheet1!$B$28,Sheet4!$L$3:$M$8,2,FALSE))/12,A257,Sheet1!$B$28,Sheet1!$B$39),"")</f>
        <v/>
      </c>
      <c r="G257" s="52" t="str">
        <f t="shared" si="12"/>
        <v xml:space="preserve"> </v>
      </c>
      <c r="H257" t="str">
        <f>IF(H256="","",IF((H256+1)&lt;=Sheet1!$B$28,H256+1,""))</f>
        <v/>
      </c>
      <c r="I257" t="str">
        <f>IF(I256="","",IF((I256+1)&lt;=Sheet1!$B$28,I256+1,""))</f>
        <v/>
      </c>
      <c r="J257" t="str">
        <f>IF(J256="","",IF((J256+1)&lt;=Sheet1!$B$28,J256+1,""))</f>
        <v/>
      </c>
      <c r="K257" t="str">
        <f>IF(K256="","",IF((K256+1)&lt;=Sheet1!$B$28,K256+1,""))</f>
        <v/>
      </c>
      <c r="L257" s="51" t="str">
        <f t="shared" si="13"/>
        <v/>
      </c>
      <c r="M257" s="53" t="str">
        <f t="shared" si="14"/>
        <v/>
      </c>
      <c r="N257" t="str">
        <f>IF(N256="","",IF((N256+1)&lt;=Sheet1!$B$28,N256+1,""))</f>
        <v/>
      </c>
      <c r="O257" t="str">
        <f>IF(O256="","",IF((O256+1)&lt;=Sheet1!$B$28,O256+1,""))</f>
        <v/>
      </c>
      <c r="P257" t="str">
        <f>IF(P256="","",IF((P256+1)&lt;=Sheet1!$B$28,P256+1,""))</f>
        <v/>
      </c>
      <c r="Q257" t="str">
        <f>IF(Q256="","",IF((Q256+1)&lt;=Sheet1!$B$28,Q256+1,""))</f>
        <v/>
      </c>
      <c r="R257" t="str">
        <f>IF(R256="","",IF((R256+1)&lt;=Sheet1!$B$28,R256+1,""))</f>
        <v/>
      </c>
      <c r="S257" t="str">
        <f>IF(S256="","",IF((S256+1)&lt;=Sheet1!$B$28,S256+1,""))</f>
        <v/>
      </c>
      <c r="T257" t="str">
        <f>IF(T256="","",IF((T256+1)&lt;=Sheet1!$B$28,T256+1,""))</f>
        <v/>
      </c>
      <c r="U257" t="str">
        <f>IF(U256="","",IF((U256+1)&lt;=Sheet1!$B$28,U256+1,""))</f>
        <v/>
      </c>
      <c r="V257" t="str">
        <f>IF(V256="","",IF((V256+1)&lt;=Sheet1!$B$28,V256+1,""))</f>
        <v/>
      </c>
      <c r="W257" t="str">
        <f>IF(W256="","",IF((W256+1)&lt;=Sheet1!$B$28,W256+1,""))</f>
        <v/>
      </c>
      <c r="X257" t="str">
        <f>IF(X256="","",IF((X256+1)&lt;=Sheet1!$B$28,X256+1,""))</f>
        <v/>
      </c>
      <c r="Y257" t="str">
        <f>IF(Y256="","",IF((Y256+1)&lt;=Sheet1!$B$28,Y256+1,""))</f>
        <v/>
      </c>
      <c r="Z257" t="str">
        <f>IF(Z256="","",IF((Z256+1)&lt;=Sheet1!$B$28,Z256+1,""))</f>
        <v/>
      </c>
      <c r="AA257" t="str">
        <f>IF(AA256="","",IF((AA256+1)&lt;=Sheet1!$B$28,AA256+1,""))</f>
        <v/>
      </c>
      <c r="AB257" t="str">
        <f>IF(AB256="","",IF((AB256+1)&lt;=Sheet1!$B$28,AB256+1,""))</f>
        <v/>
      </c>
      <c r="AC257" t="str">
        <f>IF(AC256="","",IF((AC256+1)&lt;=Sheet1!$B$28,AC256+1,""))</f>
        <v/>
      </c>
      <c r="AD257" t="str">
        <f>IF(AD256="","",IF((AD256+1)&lt;=Sheet1!$B$28,AD256+1,""))</f>
        <v/>
      </c>
      <c r="AE257" t="str">
        <f>IF(AE256="","",IF((AE256+1)&lt;=Sheet1!$B$28,AE256+1,""))</f>
        <v/>
      </c>
      <c r="AF257" t="str">
        <f>IF(AF256="","",IF((AF256+1)&lt;=Sheet1!$B$28,AF256+1,""))</f>
        <v/>
      </c>
      <c r="AG257" t="str">
        <f>IF(AG256="","",IF((AG256+1)&lt;=Sheet1!$B$28,AG256+1,""))</f>
        <v/>
      </c>
      <c r="AH257" t="str">
        <f>IF(AH256="","",IF((AH256+1)&lt;=Sheet1!$B$28,AH256+1,""))</f>
        <v/>
      </c>
      <c r="AI257" t="str">
        <f>IF(AI256="","",IF((AI256+1)&lt;=Sheet1!$B$28,AI256+1,""))</f>
        <v/>
      </c>
      <c r="AJ257" t="str">
        <f>IF(AJ256="","",IF((AJ256+1)&lt;=Sheet1!$B$28,AJ256+1,""))</f>
        <v/>
      </c>
      <c r="AK257" t="str">
        <f>IF(AK256="","",IF((AK256+1)&lt;=Sheet1!$B$28,AK256+1,""))</f>
        <v/>
      </c>
      <c r="AL257" t="str">
        <f>IF(AL256="","",IF((AL256+1)&lt;=Sheet1!$B$28,AL256+1,""))</f>
        <v/>
      </c>
      <c r="AM257" t="str">
        <f>IF(AM256="","",IF((AM256+1)&lt;=Sheet1!$B$28,AM256+1,""))</f>
        <v/>
      </c>
      <c r="AN257" t="str">
        <f>IF(AN256="","",IF((AN256+1)&lt;=Sheet1!$B$28,AN256+1,""))</f>
        <v/>
      </c>
      <c r="AO257" t="str">
        <f>IF(AO256="","",IF((AO256+1)&lt;=Sheet1!$B$28,AO256+1,""))</f>
        <v/>
      </c>
      <c r="AP257" t="str">
        <f>IF(AP256="","",IF((AP256+1)&lt;=Sheet1!$B$28,AP256+1,""))</f>
        <v/>
      </c>
    </row>
    <row r="258" spans="1:42" x14ac:dyDescent="0.35">
      <c r="A258" t="str">
        <f>IF(A257="","",IF((A257+1)&lt;=Sheet1!$B$28,A257+1,""))</f>
        <v/>
      </c>
      <c r="B258" s="51" t="str">
        <f t="shared" si="15"/>
        <v/>
      </c>
      <c r="C258" s="52" t="str">
        <f>IFERROR(PPMT(IF(Sheet1!$B$30="نعم",VLOOKUP(Sheet1!$B$28,Sheet4!$I$3:$J$8,2,FALSE),VLOOKUP(Sheet1!$B$28,Sheet4!$L$3:$M$8,2,FALSE))/12,A258,Sheet1!$B$28,Sheet1!$B$39),"")</f>
        <v/>
      </c>
      <c r="D258" s="52" t="str">
        <f>IFERROR(IPMT(IF(Sheet1!$B$30="نعم",VLOOKUP(Sheet1!$B$28,Sheet4!$I$3:$J$8,2,FALSE),VLOOKUP(Sheet1!$B$28,Sheet4!$L$3:$M$8,2,FALSE))/12,A258,Sheet1!$B$28,Sheet1!$B$39),"")</f>
        <v/>
      </c>
      <c r="G258" s="52" t="str">
        <f t="shared" si="12"/>
        <v xml:space="preserve"> </v>
      </c>
      <c r="H258" t="str">
        <f>IF(H257="","",IF((H257+1)&lt;=Sheet1!$B$28,H257+1,""))</f>
        <v/>
      </c>
      <c r="I258" t="str">
        <f>IF(I257="","",IF((I257+1)&lt;=Sheet1!$B$28,I257+1,""))</f>
        <v/>
      </c>
      <c r="J258" t="str">
        <f>IF(J257="","",IF((J257+1)&lt;=Sheet1!$B$28,J257+1,""))</f>
        <v/>
      </c>
      <c r="K258" t="str">
        <f>IF(K257="","",IF((K257+1)&lt;=Sheet1!$B$28,K257+1,""))</f>
        <v/>
      </c>
      <c r="L258" s="51" t="str">
        <f t="shared" si="13"/>
        <v/>
      </c>
      <c r="M258" s="53" t="str">
        <f t="shared" si="14"/>
        <v/>
      </c>
      <c r="N258" t="str">
        <f>IF(N257="","",IF((N257+1)&lt;=Sheet1!$B$28,N257+1,""))</f>
        <v/>
      </c>
      <c r="O258" t="str">
        <f>IF(O257="","",IF((O257+1)&lt;=Sheet1!$B$28,O257+1,""))</f>
        <v/>
      </c>
      <c r="P258" t="str">
        <f>IF(P257="","",IF((P257+1)&lt;=Sheet1!$B$28,P257+1,""))</f>
        <v/>
      </c>
      <c r="Q258" t="str">
        <f>IF(Q257="","",IF((Q257+1)&lt;=Sheet1!$B$28,Q257+1,""))</f>
        <v/>
      </c>
      <c r="R258" t="str">
        <f>IF(R257="","",IF((R257+1)&lt;=Sheet1!$B$28,R257+1,""))</f>
        <v/>
      </c>
      <c r="S258" t="str">
        <f>IF(S257="","",IF((S257+1)&lt;=Sheet1!$B$28,S257+1,""))</f>
        <v/>
      </c>
      <c r="T258" t="str">
        <f>IF(T257="","",IF((T257+1)&lt;=Sheet1!$B$28,T257+1,""))</f>
        <v/>
      </c>
      <c r="U258" t="str">
        <f>IF(U257="","",IF((U257+1)&lt;=Sheet1!$B$28,U257+1,""))</f>
        <v/>
      </c>
      <c r="V258" t="str">
        <f>IF(V257="","",IF((V257+1)&lt;=Sheet1!$B$28,V257+1,""))</f>
        <v/>
      </c>
      <c r="W258" t="str">
        <f>IF(W257="","",IF((W257+1)&lt;=Sheet1!$B$28,W257+1,""))</f>
        <v/>
      </c>
      <c r="X258" t="str">
        <f>IF(X257="","",IF((X257+1)&lt;=Sheet1!$B$28,X257+1,""))</f>
        <v/>
      </c>
      <c r="Y258" t="str">
        <f>IF(Y257="","",IF((Y257+1)&lt;=Sheet1!$B$28,Y257+1,""))</f>
        <v/>
      </c>
      <c r="Z258" t="str">
        <f>IF(Z257="","",IF((Z257+1)&lt;=Sheet1!$B$28,Z257+1,""))</f>
        <v/>
      </c>
      <c r="AA258" t="str">
        <f>IF(AA257="","",IF((AA257+1)&lt;=Sheet1!$B$28,AA257+1,""))</f>
        <v/>
      </c>
      <c r="AB258" t="str">
        <f>IF(AB257="","",IF((AB257+1)&lt;=Sheet1!$B$28,AB257+1,""))</f>
        <v/>
      </c>
      <c r="AC258" t="str">
        <f>IF(AC257="","",IF((AC257+1)&lt;=Sheet1!$B$28,AC257+1,""))</f>
        <v/>
      </c>
      <c r="AD258" t="str">
        <f>IF(AD257="","",IF((AD257+1)&lt;=Sheet1!$B$28,AD257+1,""))</f>
        <v/>
      </c>
      <c r="AE258" t="str">
        <f>IF(AE257="","",IF((AE257+1)&lt;=Sheet1!$B$28,AE257+1,""))</f>
        <v/>
      </c>
      <c r="AF258" t="str">
        <f>IF(AF257="","",IF((AF257+1)&lt;=Sheet1!$B$28,AF257+1,""))</f>
        <v/>
      </c>
      <c r="AG258" t="str">
        <f>IF(AG257="","",IF((AG257+1)&lt;=Sheet1!$B$28,AG257+1,""))</f>
        <v/>
      </c>
      <c r="AH258" t="str">
        <f>IF(AH257="","",IF((AH257+1)&lt;=Sheet1!$B$28,AH257+1,""))</f>
        <v/>
      </c>
      <c r="AI258" t="str">
        <f>IF(AI257="","",IF((AI257+1)&lt;=Sheet1!$B$28,AI257+1,""))</f>
        <v/>
      </c>
      <c r="AJ258" t="str">
        <f>IF(AJ257="","",IF((AJ257+1)&lt;=Sheet1!$B$28,AJ257+1,""))</f>
        <v/>
      </c>
      <c r="AK258" t="str">
        <f>IF(AK257="","",IF((AK257+1)&lt;=Sheet1!$B$28,AK257+1,""))</f>
        <v/>
      </c>
      <c r="AL258" t="str">
        <f>IF(AL257="","",IF((AL257+1)&lt;=Sheet1!$B$28,AL257+1,""))</f>
        <v/>
      </c>
      <c r="AM258" t="str">
        <f>IF(AM257="","",IF((AM257+1)&lt;=Sheet1!$B$28,AM257+1,""))</f>
        <v/>
      </c>
      <c r="AN258" t="str">
        <f>IF(AN257="","",IF((AN257+1)&lt;=Sheet1!$B$28,AN257+1,""))</f>
        <v/>
      </c>
      <c r="AO258" t="str">
        <f>IF(AO257="","",IF((AO257+1)&lt;=Sheet1!$B$28,AO257+1,""))</f>
        <v/>
      </c>
      <c r="AP258" t="str">
        <f>IF(AP257="","",IF((AP257+1)&lt;=Sheet1!$B$28,AP257+1,""))</f>
        <v/>
      </c>
    </row>
    <row r="259" spans="1:42" x14ac:dyDescent="0.35">
      <c r="A259" t="str">
        <f>IF(A258="","",IF((A258+1)&lt;=Sheet1!$B$28,A258+1,""))</f>
        <v/>
      </c>
      <c r="B259" s="51" t="str">
        <f t="shared" si="15"/>
        <v/>
      </c>
      <c r="C259" s="52" t="str">
        <f>IFERROR(PPMT(IF(Sheet1!$B$30="نعم",VLOOKUP(Sheet1!$B$28,Sheet4!$I$3:$J$8,2,FALSE),VLOOKUP(Sheet1!$B$28,Sheet4!$L$3:$M$8,2,FALSE))/12,A259,Sheet1!$B$28,Sheet1!$B$39),"")</f>
        <v/>
      </c>
      <c r="D259" s="52" t="str">
        <f>IFERROR(IPMT(IF(Sheet1!$B$30="نعم",VLOOKUP(Sheet1!$B$28,Sheet4!$I$3:$J$8,2,FALSE),VLOOKUP(Sheet1!$B$28,Sheet4!$L$3:$M$8,2,FALSE))/12,A259,Sheet1!$B$28,Sheet1!$B$39),"")</f>
        <v/>
      </c>
      <c r="G259" s="52" t="str">
        <f t="shared" si="12"/>
        <v xml:space="preserve"> </v>
      </c>
      <c r="H259" t="str">
        <f>IF(H258="","",IF((H258+1)&lt;=Sheet1!$B$28,H258+1,""))</f>
        <v/>
      </c>
      <c r="I259" t="str">
        <f>IF(I258="","",IF((I258+1)&lt;=Sheet1!$B$28,I258+1,""))</f>
        <v/>
      </c>
      <c r="J259" t="str">
        <f>IF(J258="","",IF((J258+1)&lt;=Sheet1!$B$28,J258+1,""))</f>
        <v/>
      </c>
      <c r="K259" t="str">
        <f>IF(K258="","",IF((K258+1)&lt;=Sheet1!$B$28,K258+1,""))</f>
        <v/>
      </c>
      <c r="L259" s="51" t="str">
        <f t="shared" si="13"/>
        <v/>
      </c>
      <c r="M259" s="53" t="str">
        <f t="shared" si="14"/>
        <v/>
      </c>
      <c r="N259" t="str">
        <f>IF(N258="","",IF((N258+1)&lt;=Sheet1!$B$28,N258+1,""))</f>
        <v/>
      </c>
      <c r="O259" t="str">
        <f>IF(O258="","",IF((O258+1)&lt;=Sheet1!$B$28,O258+1,""))</f>
        <v/>
      </c>
      <c r="P259" t="str">
        <f>IF(P258="","",IF((P258+1)&lt;=Sheet1!$B$28,P258+1,""))</f>
        <v/>
      </c>
      <c r="Q259" t="str">
        <f>IF(Q258="","",IF((Q258+1)&lt;=Sheet1!$B$28,Q258+1,""))</f>
        <v/>
      </c>
      <c r="R259" t="str">
        <f>IF(R258="","",IF((R258+1)&lt;=Sheet1!$B$28,R258+1,""))</f>
        <v/>
      </c>
      <c r="S259" t="str">
        <f>IF(S258="","",IF((S258+1)&lt;=Sheet1!$B$28,S258+1,""))</f>
        <v/>
      </c>
      <c r="T259" t="str">
        <f>IF(T258="","",IF((T258+1)&lt;=Sheet1!$B$28,T258+1,""))</f>
        <v/>
      </c>
      <c r="U259" t="str">
        <f>IF(U258="","",IF((U258+1)&lt;=Sheet1!$B$28,U258+1,""))</f>
        <v/>
      </c>
      <c r="V259" t="str">
        <f>IF(V258="","",IF((V258+1)&lt;=Sheet1!$B$28,V258+1,""))</f>
        <v/>
      </c>
      <c r="W259" t="str">
        <f>IF(W258="","",IF((W258+1)&lt;=Sheet1!$B$28,W258+1,""))</f>
        <v/>
      </c>
      <c r="X259" t="str">
        <f>IF(X258="","",IF((X258+1)&lt;=Sheet1!$B$28,X258+1,""))</f>
        <v/>
      </c>
      <c r="Y259" t="str">
        <f>IF(Y258="","",IF((Y258+1)&lt;=Sheet1!$B$28,Y258+1,""))</f>
        <v/>
      </c>
      <c r="Z259" t="str">
        <f>IF(Z258="","",IF((Z258+1)&lt;=Sheet1!$B$28,Z258+1,""))</f>
        <v/>
      </c>
      <c r="AA259" t="str">
        <f>IF(AA258="","",IF((AA258+1)&lt;=Sheet1!$B$28,AA258+1,""))</f>
        <v/>
      </c>
      <c r="AB259" t="str">
        <f>IF(AB258="","",IF((AB258+1)&lt;=Sheet1!$B$28,AB258+1,""))</f>
        <v/>
      </c>
      <c r="AC259" t="str">
        <f>IF(AC258="","",IF((AC258+1)&lt;=Sheet1!$B$28,AC258+1,""))</f>
        <v/>
      </c>
      <c r="AD259" t="str">
        <f>IF(AD258="","",IF((AD258+1)&lt;=Sheet1!$B$28,AD258+1,""))</f>
        <v/>
      </c>
      <c r="AE259" t="str">
        <f>IF(AE258="","",IF((AE258+1)&lt;=Sheet1!$B$28,AE258+1,""))</f>
        <v/>
      </c>
      <c r="AF259" t="str">
        <f>IF(AF258="","",IF((AF258+1)&lt;=Sheet1!$B$28,AF258+1,""))</f>
        <v/>
      </c>
      <c r="AG259" t="str">
        <f>IF(AG258="","",IF((AG258+1)&lt;=Sheet1!$B$28,AG258+1,""))</f>
        <v/>
      </c>
      <c r="AH259" t="str">
        <f>IF(AH258="","",IF((AH258+1)&lt;=Sheet1!$B$28,AH258+1,""))</f>
        <v/>
      </c>
      <c r="AI259" t="str">
        <f>IF(AI258="","",IF((AI258+1)&lt;=Sheet1!$B$28,AI258+1,""))</f>
        <v/>
      </c>
      <c r="AJ259" t="str">
        <f>IF(AJ258="","",IF((AJ258+1)&lt;=Sheet1!$B$28,AJ258+1,""))</f>
        <v/>
      </c>
      <c r="AK259" t="str">
        <f>IF(AK258="","",IF((AK258+1)&lt;=Sheet1!$B$28,AK258+1,""))</f>
        <v/>
      </c>
      <c r="AL259" t="str">
        <f>IF(AL258="","",IF((AL258+1)&lt;=Sheet1!$B$28,AL258+1,""))</f>
        <v/>
      </c>
      <c r="AM259" t="str">
        <f>IF(AM258="","",IF((AM258+1)&lt;=Sheet1!$B$28,AM258+1,""))</f>
        <v/>
      </c>
      <c r="AN259" t="str">
        <f>IF(AN258="","",IF((AN258+1)&lt;=Sheet1!$B$28,AN258+1,""))</f>
        <v/>
      </c>
      <c r="AO259" t="str">
        <f>IF(AO258="","",IF((AO258+1)&lt;=Sheet1!$B$28,AO258+1,""))</f>
        <v/>
      </c>
      <c r="AP259" t="str">
        <f>IF(AP258="","",IF((AP258+1)&lt;=Sheet1!$B$28,AP258+1,""))</f>
        <v/>
      </c>
    </row>
    <row r="260" spans="1:42" x14ac:dyDescent="0.35">
      <c r="A260" t="str">
        <f>IF(A259="","",IF((A259+1)&lt;=Sheet1!$B$28,A259+1,""))</f>
        <v/>
      </c>
      <c r="B260" s="51" t="str">
        <f t="shared" si="15"/>
        <v/>
      </c>
      <c r="C260" s="52" t="str">
        <f>IFERROR(PPMT(IF(Sheet1!$B$30="نعم",VLOOKUP(Sheet1!$B$28,Sheet4!$I$3:$J$8,2,FALSE),VLOOKUP(Sheet1!$B$28,Sheet4!$L$3:$M$8,2,FALSE))/12,A260,Sheet1!$B$28,Sheet1!$B$39),"")</f>
        <v/>
      </c>
      <c r="D260" s="52" t="str">
        <f>IFERROR(IPMT(IF(Sheet1!$B$30="نعم",VLOOKUP(Sheet1!$B$28,Sheet4!$I$3:$J$8,2,FALSE),VLOOKUP(Sheet1!$B$28,Sheet4!$L$3:$M$8,2,FALSE))/12,A260,Sheet1!$B$28,Sheet1!$B$39),"")</f>
        <v/>
      </c>
      <c r="G260" s="52" t="str">
        <f t="shared" ref="G260:G323" si="16">IFERROR((C260+D260)," ")</f>
        <v xml:space="preserve"> </v>
      </c>
      <c r="H260" t="str">
        <f>IF(H259="","",IF((H259+1)&lt;=Sheet1!$B$28,H259+1,""))</f>
        <v/>
      </c>
      <c r="I260" t="str">
        <f>IF(I259="","",IF((I259+1)&lt;=Sheet1!$B$28,I259+1,""))</f>
        <v/>
      </c>
      <c r="J260" t="str">
        <f>IF(J259="","",IF((J259+1)&lt;=Sheet1!$B$28,J259+1,""))</f>
        <v/>
      </c>
      <c r="K260" t="str">
        <f>IF(K259="","",IF((K259+1)&lt;=Sheet1!$B$28,K259+1,""))</f>
        <v/>
      </c>
      <c r="L260" s="51" t="str">
        <f t="shared" ref="L260:L323" si="17">B260</f>
        <v/>
      </c>
      <c r="M260" s="53" t="str">
        <f t="shared" ref="M260:M323" si="18">IFERROR(-G260, "")</f>
        <v/>
      </c>
      <c r="N260" t="str">
        <f>IF(N259="","",IF((N259+1)&lt;=Sheet1!$B$28,N259+1,""))</f>
        <v/>
      </c>
      <c r="O260" t="str">
        <f>IF(O259="","",IF((O259+1)&lt;=Sheet1!$B$28,O259+1,""))</f>
        <v/>
      </c>
      <c r="P260" t="str">
        <f>IF(P259="","",IF((P259+1)&lt;=Sheet1!$B$28,P259+1,""))</f>
        <v/>
      </c>
      <c r="Q260" t="str">
        <f>IF(Q259="","",IF((Q259+1)&lt;=Sheet1!$B$28,Q259+1,""))</f>
        <v/>
      </c>
      <c r="R260" t="str">
        <f>IF(R259="","",IF((R259+1)&lt;=Sheet1!$B$28,R259+1,""))</f>
        <v/>
      </c>
      <c r="S260" t="str">
        <f>IF(S259="","",IF((S259+1)&lt;=Sheet1!$B$28,S259+1,""))</f>
        <v/>
      </c>
      <c r="T260" t="str">
        <f>IF(T259="","",IF((T259+1)&lt;=Sheet1!$B$28,T259+1,""))</f>
        <v/>
      </c>
      <c r="U260" t="str">
        <f>IF(U259="","",IF((U259+1)&lt;=Sheet1!$B$28,U259+1,""))</f>
        <v/>
      </c>
      <c r="V260" t="str">
        <f>IF(V259="","",IF((V259+1)&lt;=Sheet1!$B$28,V259+1,""))</f>
        <v/>
      </c>
      <c r="W260" t="str">
        <f>IF(W259="","",IF((W259+1)&lt;=Sheet1!$B$28,W259+1,""))</f>
        <v/>
      </c>
      <c r="X260" t="str">
        <f>IF(X259="","",IF((X259+1)&lt;=Sheet1!$B$28,X259+1,""))</f>
        <v/>
      </c>
      <c r="Y260" t="str">
        <f>IF(Y259="","",IF((Y259+1)&lt;=Sheet1!$B$28,Y259+1,""))</f>
        <v/>
      </c>
      <c r="Z260" t="str">
        <f>IF(Z259="","",IF((Z259+1)&lt;=Sheet1!$B$28,Z259+1,""))</f>
        <v/>
      </c>
      <c r="AA260" t="str">
        <f>IF(AA259="","",IF((AA259+1)&lt;=Sheet1!$B$28,AA259+1,""))</f>
        <v/>
      </c>
      <c r="AB260" t="str">
        <f>IF(AB259="","",IF((AB259+1)&lt;=Sheet1!$B$28,AB259+1,""))</f>
        <v/>
      </c>
      <c r="AC260" t="str">
        <f>IF(AC259="","",IF((AC259+1)&lt;=Sheet1!$B$28,AC259+1,""))</f>
        <v/>
      </c>
      <c r="AD260" t="str">
        <f>IF(AD259="","",IF((AD259+1)&lt;=Sheet1!$B$28,AD259+1,""))</f>
        <v/>
      </c>
      <c r="AE260" t="str">
        <f>IF(AE259="","",IF((AE259+1)&lt;=Sheet1!$B$28,AE259+1,""))</f>
        <v/>
      </c>
      <c r="AF260" t="str">
        <f>IF(AF259="","",IF((AF259+1)&lt;=Sheet1!$B$28,AF259+1,""))</f>
        <v/>
      </c>
      <c r="AG260" t="str">
        <f>IF(AG259="","",IF((AG259+1)&lt;=Sheet1!$B$28,AG259+1,""))</f>
        <v/>
      </c>
      <c r="AH260" t="str">
        <f>IF(AH259="","",IF((AH259+1)&lt;=Sheet1!$B$28,AH259+1,""))</f>
        <v/>
      </c>
      <c r="AI260" t="str">
        <f>IF(AI259="","",IF((AI259+1)&lt;=Sheet1!$B$28,AI259+1,""))</f>
        <v/>
      </c>
      <c r="AJ260" t="str">
        <f>IF(AJ259="","",IF((AJ259+1)&lt;=Sheet1!$B$28,AJ259+1,""))</f>
        <v/>
      </c>
      <c r="AK260" t="str">
        <f>IF(AK259="","",IF((AK259+1)&lt;=Sheet1!$B$28,AK259+1,""))</f>
        <v/>
      </c>
      <c r="AL260" t="str">
        <f>IF(AL259="","",IF((AL259+1)&lt;=Sheet1!$B$28,AL259+1,""))</f>
        <v/>
      </c>
      <c r="AM260" t="str">
        <f>IF(AM259="","",IF((AM259+1)&lt;=Sheet1!$B$28,AM259+1,""))</f>
        <v/>
      </c>
      <c r="AN260" t="str">
        <f>IF(AN259="","",IF((AN259+1)&lt;=Sheet1!$B$28,AN259+1,""))</f>
        <v/>
      </c>
      <c r="AO260" t="str">
        <f>IF(AO259="","",IF((AO259+1)&lt;=Sheet1!$B$28,AO259+1,""))</f>
        <v/>
      </c>
      <c r="AP260" t="str">
        <f>IF(AP259="","",IF((AP259+1)&lt;=Sheet1!$B$28,AP259+1,""))</f>
        <v/>
      </c>
    </row>
    <row r="261" spans="1:42" x14ac:dyDescent="0.35">
      <c r="A261" t="str">
        <f>IF(A260="","",IF((A260+1)&lt;=Sheet1!$B$28,A260+1,""))</f>
        <v/>
      </c>
      <c r="B261" s="51" t="str">
        <f t="shared" ref="B261:B324" si="19">IF(A261="","",EDATE(B260,1))</f>
        <v/>
      </c>
      <c r="C261" s="52" t="str">
        <f>IFERROR(PPMT(IF(Sheet1!$B$30="نعم",VLOOKUP(Sheet1!$B$28,Sheet4!$I$3:$J$8,2,FALSE),VLOOKUP(Sheet1!$B$28,Sheet4!$L$3:$M$8,2,FALSE))/12,A261,Sheet1!$B$28,Sheet1!$B$39),"")</f>
        <v/>
      </c>
      <c r="D261" s="52" t="str">
        <f>IFERROR(IPMT(IF(Sheet1!$B$30="نعم",VLOOKUP(Sheet1!$B$28,Sheet4!$I$3:$J$8,2,FALSE),VLOOKUP(Sheet1!$B$28,Sheet4!$L$3:$M$8,2,FALSE))/12,A261,Sheet1!$B$28,Sheet1!$B$39),"")</f>
        <v/>
      </c>
      <c r="G261" s="52" t="str">
        <f t="shared" si="16"/>
        <v xml:space="preserve"> </v>
      </c>
      <c r="H261" t="str">
        <f>IF(H260="","",IF((H260+1)&lt;=Sheet1!$B$28,H260+1,""))</f>
        <v/>
      </c>
      <c r="I261" t="str">
        <f>IF(I260="","",IF((I260+1)&lt;=Sheet1!$B$28,I260+1,""))</f>
        <v/>
      </c>
      <c r="J261" t="str">
        <f>IF(J260="","",IF((J260+1)&lt;=Sheet1!$B$28,J260+1,""))</f>
        <v/>
      </c>
      <c r="K261" t="str">
        <f>IF(K260="","",IF((K260+1)&lt;=Sheet1!$B$28,K260+1,""))</f>
        <v/>
      </c>
      <c r="L261" s="51" t="str">
        <f t="shared" si="17"/>
        <v/>
      </c>
      <c r="M261" s="53" t="str">
        <f t="shared" si="18"/>
        <v/>
      </c>
      <c r="N261" t="str">
        <f>IF(N260="","",IF((N260+1)&lt;=Sheet1!$B$28,N260+1,""))</f>
        <v/>
      </c>
      <c r="O261" t="str">
        <f>IF(O260="","",IF((O260+1)&lt;=Sheet1!$B$28,O260+1,""))</f>
        <v/>
      </c>
      <c r="P261" t="str">
        <f>IF(P260="","",IF((P260+1)&lt;=Sheet1!$B$28,P260+1,""))</f>
        <v/>
      </c>
      <c r="Q261" t="str">
        <f>IF(Q260="","",IF((Q260+1)&lt;=Sheet1!$B$28,Q260+1,""))</f>
        <v/>
      </c>
      <c r="R261" t="str">
        <f>IF(R260="","",IF((R260+1)&lt;=Sheet1!$B$28,R260+1,""))</f>
        <v/>
      </c>
      <c r="S261" t="str">
        <f>IF(S260="","",IF((S260+1)&lt;=Sheet1!$B$28,S260+1,""))</f>
        <v/>
      </c>
      <c r="T261" t="str">
        <f>IF(T260="","",IF((T260+1)&lt;=Sheet1!$B$28,T260+1,""))</f>
        <v/>
      </c>
      <c r="U261" t="str">
        <f>IF(U260="","",IF((U260+1)&lt;=Sheet1!$B$28,U260+1,""))</f>
        <v/>
      </c>
      <c r="V261" t="str">
        <f>IF(V260="","",IF((V260+1)&lt;=Sheet1!$B$28,V260+1,""))</f>
        <v/>
      </c>
      <c r="W261" t="str">
        <f>IF(W260="","",IF((W260+1)&lt;=Sheet1!$B$28,W260+1,""))</f>
        <v/>
      </c>
      <c r="X261" t="str">
        <f>IF(X260="","",IF((X260+1)&lt;=Sheet1!$B$28,X260+1,""))</f>
        <v/>
      </c>
      <c r="Y261" t="str">
        <f>IF(Y260="","",IF((Y260+1)&lt;=Sheet1!$B$28,Y260+1,""))</f>
        <v/>
      </c>
      <c r="Z261" t="str">
        <f>IF(Z260="","",IF((Z260+1)&lt;=Sheet1!$B$28,Z260+1,""))</f>
        <v/>
      </c>
      <c r="AA261" t="str">
        <f>IF(AA260="","",IF((AA260+1)&lt;=Sheet1!$B$28,AA260+1,""))</f>
        <v/>
      </c>
      <c r="AB261" t="str">
        <f>IF(AB260="","",IF((AB260+1)&lt;=Sheet1!$B$28,AB260+1,""))</f>
        <v/>
      </c>
      <c r="AC261" t="str">
        <f>IF(AC260="","",IF((AC260+1)&lt;=Sheet1!$B$28,AC260+1,""))</f>
        <v/>
      </c>
      <c r="AD261" t="str">
        <f>IF(AD260="","",IF((AD260+1)&lt;=Sheet1!$B$28,AD260+1,""))</f>
        <v/>
      </c>
      <c r="AE261" t="str">
        <f>IF(AE260="","",IF((AE260+1)&lt;=Sheet1!$B$28,AE260+1,""))</f>
        <v/>
      </c>
      <c r="AF261" t="str">
        <f>IF(AF260="","",IF((AF260+1)&lt;=Sheet1!$B$28,AF260+1,""))</f>
        <v/>
      </c>
      <c r="AG261" t="str">
        <f>IF(AG260="","",IF((AG260+1)&lt;=Sheet1!$B$28,AG260+1,""))</f>
        <v/>
      </c>
      <c r="AH261" t="str">
        <f>IF(AH260="","",IF((AH260+1)&lt;=Sheet1!$B$28,AH260+1,""))</f>
        <v/>
      </c>
      <c r="AI261" t="str">
        <f>IF(AI260="","",IF((AI260+1)&lt;=Sheet1!$B$28,AI260+1,""))</f>
        <v/>
      </c>
      <c r="AJ261" t="str">
        <f>IF(AJ260="","",IF((AJ260+1)&lt;=Sheet1!$B$28,AJ260+1,""))</f>
        <v/>
      </c>
      <c r="AK261" t="str">
        <f>IF(AK260="","",IF((AK260+1)&lt;=Sheet1!$B$28,AK260+1,""))</f>
        <v/>
      </c>
      <c r="AL261" t="str">
        <f>IF(AL260="","",IF((AL260+1)&lt;=Sheet1!$B$28,AL260+1,""))</f>
        <v/>
      </c>
      <c r="AM261" t="str">
        <f>IF(AM260="","",IF((AM260+1)&lt;=Sheet1!$B$28,AM260+1,""))</f>
        <v/>
      </c>
      <c r="AN261" t="str">
        <f>IF(AN260="","",IF((AN260+1)&lt;=Sheet1!$B$28,AN260+1,""))</f>
        <v/>
      </c>
      <c r="AO261" t="str">
        <f>IF(AO260="","",IF((AO260+1)&lt;=Sheet1!$B$28,AO260+1,""))</f>
        <v/>
      </c>
      <c r="AP261" t="str">
        <f>IF(AP260="","",IF((AP260+1)&lt;=Sheet1!$B$28,AP260+1,""))</f>
        <v/>
      </c>
    </row>
    <row r="262" spans="1:42" x14ac:dyDescent="0.35">
      <c r="A262" t="str">
        <f>IF(A261="","",IF((A261+1)&lt;=Sheet1!$B$28,A261+1,""))</f>
        <v/>
      </c>
      <c r="B262" s="51" t="str">
        <f t="shared" si="19"/>
        <v/>
      </c>
      <c r="C262" s="52" t="str">
        <f>IFERROR(PPMT(IF(Sheet1!$B$30="نعم",VLOOKUP(Sheet1!$B$28,Sheet4!$I$3:$J$8,2,FALSE),VLOOKUP(Sheet1!$B$28,Sheet4!$L$3:$M$8,2,FALSE))/12,A262,Sheet1!$B$28,Sheet1!$B$39),"")</f>
        <v/>
      </c>
      <c r="D262" s="52" t="str">
        <f>IFERROR(IPMT(IF(Sheet1!$B$30="نعم",VLOOKUP(Sheet1!$B$28,Sheet4!$I$3:$J$8,2,FALSE),VLOOKUP(Sheet1!$B$28,Sheet4!$L$3:$M$8,2,FALSE))/12,A262,Sheet1!$B$28,Sheet1!$B$39),"")</f>
        <v/>
      </c>
      <c r="G262" s="52" t="str">
        <f t="shared" si="16"/>
        <v xml:space="preserve"> </v>
      </c>
      <c r="H262" t="str">
        <f>IF(H261="","",IF((H261+1)&lt;=Sheet1!$B$28,H261+1,""))</f>
        <v/>
      </c>
      <c r="I262" t="str">
        <f>IF(I261="","",IF((I261+1)&lt;=Sheet1!$B$28,I261+1,""))</f>
        <v/>
      </c>
      <c r="J262" t="str">
        <f>IF(J261="","",IF((J261+1)&lt;=Sheet1!$B$28,J261+1,""))</f>
        <v/>
      </c>
      <c r="K262" t="str">
        <f>IF(K261="","",IF((K261+1)&lt;=Sheet1!$B$28,K261+1,""))</f>
        <v/>
      </c>
      <c r="L262" s="51" t="str">
        <f t="shared" si="17"/>
        <v/>
      </c>
      <c r="M262" s="53" t="str">
        <f t="shared" si="18"/>
        <v/>
      </c>
      <c r="N262" t="str">
        <f>IF(N261="","",IF((N261+1)&lt;=Sheet1!$B$28,N261+1,""))</f>
        <v/>
      </c>
      <c r="O262" t="str">
        <f>IF(O261="","",IF((O261+1)&lt;=Sheet1!$B$28,O261+1,""))</f>
        <v/>
      </c>
      <c r="P262" t="str">
        <f>IF(P261="","",IF((P261+1)&lt;=Sheet1!$B$28,P261+1,""))</f>
        <v/>
      </c>
      <c r="Q262" t="str">
        <f>IF(Q261="","",IF((Q261+1)&lt;=Sheet1!$B$28,Q261+1,""))</f>
        <v/>
      </c>
      <c r="R262" t="str">
        <f>IF(R261="","",IF((R261+1)&lt;=Sheet1!$B$28,R261+1,""))</f>
        <v/>
      </c>
      <c r="S262" t="str">
        <f>IF(S261="","",IF((S261+1)&lt;=Sheet1!$B$28,S261+1,""))</f>
        <v/>
      </c>
      <c r="T262" t="str">
        <f>IF(T261="","",IF((T261+1)&lt;=Sheet1!$B$28,T261+1,""))</f>
        <v/>
      </c>
      <c r="U262" t="str">
        <f>IF(U261="","",IF((U261+1)&lt;=Sheet1!$B$28,U261+1,""))</f>
        <v/>
      </c>
      <c r="V262" t="str">
        <f>IF(V261="","",IF((V261+1)&lt;=Sheet1!$B$28,V261+1,""))</f>
        <v/>
      </c>
      <c r="W262" t="str">
        <f>IF(W261="","",IF((W261+1)&lt;=Sheet1!$B$28,W261+1,""))</f>
        <v/>
      </c>
      <c r="X262" t="str">
        <f>IF(X261="","",IF((X261+1)&lt;=Sheet1!$B$28,X261+1,""))</f>
        <v/>
      </c>
      <c r="Y262" t="str">
        <f>IF(Y261="","",IF((Y261+1)&lt;=Sheet1!$B$28,Y261+1,""))</f>
        <v/>
      </c>
      <c r="Z262" t="str">
        <f>IF(Z261="","",IF((Z261+1)&lt;=Sheet1!$B$28,Z261+1,""))</f>
        <v/>
      </c>
      <c r="AA262" t="str">
        <f>IF(AA261="","",IF((AA261+1)&lt;=Sheet1!$B$28,AA261+1,""))</f>
        <v/>
      </c>
      <c r="AB262" t="str">
        <f>IF(AB261="","",IF((AB261+1)&lt;=Sheet1!$B$28,AB261+1,""))</f>
        <v/>
      </c>
      <c r="AC262" t="str">
        <f>IF(AC261="","",IF((AC261+1)&lt;=Sheet1!$B$28,AC261+1,""))</f>
        <v/>
      </c>
      <c r="AD262" t="str">
        <f>IF(AD261="","",IF((AD261+1)&lt;=Sheet1!$B$28,AD261+1,""))</f>
        <v/>
      </c>
      <c r="AE262" t="str">
        <f>IF(AE261="","",IF((AE261+1)&lt;=Sheet1!$B$28,AE261+1,""))</f>
        <v/>
      </c>
      <c r="AF262" t="str">
        <f>IF(AF261="","",IF((AF261+1)&lt;=Sheet1!$B$28,AF261+1,""))</f>
        <v/>
      </c>
      <c r="AG262" t="str">
        <f>IF(AG261="","",IF((AG261+1)&lt;=Sheet1!$B$28,AG261+1,""))</f>
        <v/>
      </c>
      <c r="AH262" t="str">
        <f>IF(AH261="","",IF((AH261+1)&lt;=Sheet1!$B$28,AH261+1,""))</f>
        <v/>
      </c>
      <c r="AI262" t="str">
        <f>IF(AI261="","",IF((AI261+1)&lt;=Sheet1!$B$28,AI261+1,""))</f>
        <v/>
      </c>
      <c r="AJ262" t="str">
        <f>IF(AJ261="","",IF((AJ261+1)&lt;=Sheet1!$B$28,AJ261+1,""))</f>
        <v/>
      </c>
      <c r="AK262" t="str">
        <f>IF(AK261="","",IF((AK261+1)&lt;=Sheet1!$B$28,AK261+1,""))</f>
        <v/>
      </c>
      <c r="AL262" t="str">
        <f>IF(AL261="","",IF((AL261+1)&lt;=Sheet1!$B$28,AL261+1,""))</f>
        <v/>
      </c>
      <c r="AM262" t="str">
        <f>IF(AM261="","",IF((AM261+1)&lt;=Sheet1!$B$28,AM261+1,""))</f>
        <v/>
      </c>
      <c r="AN262" t="str">
        <f>IF(AN261="","",IF((AN261+1)&lt;=Sheet1!$B$28,AN261+1,""))</f>
        <v/>
      </c>
      <c r="AO262" t="str">
        <f>IF(AO261="","",IF((AO261+1)&lt;=Sheet1!$B$28,AO261+1,""))</f>
        <v/>
      </c>
      <c r="AP262" t="str">
        <f>IF(AP261="","",IF((AP261+1)&lt;=Sheet1!$B$28,AP261+1,""))</f>
        <v/>
      </c>
    </row>
    <row r="263" spans="1:42" x14ac:dyDescent="0.35">
      <c r="A263" t="str">
        <f>IF(A262="","",IF((A262+1)&lt;=Sheet1!$B$28,A262+1,""))</f>
        <v/>
      </c>
      <c r="B263" s="51" t="str">
        <f t="shared" si="19"/>
        <v/>
      </c>
      <c r="C263" s="52" t="str">
        <f>IFERROR(PPMT(IF(Sheet1!$B$30="نعم",VLOOKUP(Sheet1!$B$28,Sheet4!$I$3:$J$8,2,FALSE),VLOOKUP(Sheet1!$B$28,Sheet4!$L$3:$M$8,2,FALSE))/12,A263,Sheet1!$B$28,Sheet1!$B$39),"")</f>
        <v/>
      </c>
      <c r="D263" s="52" t="str">
        <f>IFERROR(IPMT(IF(Sheet1!$B$30="نعم",VLOOKUP(Sheet1!$B$28,Sheet4!$I$3:$J$8,2,FALSE),VLOOKUP(Sheet1!$B$28,Sheet4!$L$3:$M$8,2,FALSE))/12,A263,Sheet1!$B$28,Sheet1!$B$39),"")</f>
        <v/>
      </c>
      <c r="G263" s="52" t="str">
        <f t="shared" si="16"/>
        <v xml:space="preserve"> </v>
      </c>
      <c r="H263" t="str">
        <f>IF(H262="","",IF((H262+1)&lt;=Sheet1!$B$28,H262+1,""))</f>
        <v/>
      </c>
      <c r="I263" t="str">
        <f>IF(I262="","",IF((I262+1)&lt;=Sheet1!$B$28,I262+1,""))</f>
        <v/>
      </c>
      <c r="J263" t="str">
        <f>IF(J262="","",IF((J262+1)&lt;=Sheet1!$B$28,J262+1,""))</f>
        <v/>
      </c>
      <c r="K263" t="str">
        <f>IF(K262="","",IF((K262+1)&lt;=Sheet1!$B$28,K262+1,""))</f>
        <v/>
      </c>
      <c r="L263" s="51" t="str">
        <f t="shared" si="17"/>
        <v/>
      </c>
      <c r="M263" s="53" t="str">
        <f t="shared" si="18"/>
        <v/>
      </c>
      <c r="N263" t="str">
        <f>IF(N262="","",IF((N262+1)&lt;=Sheet1!$B$28,N262+1,""))</f>
        <v/>
      </c>
      <c r="O263" t="str">
        <f>IF(O262="","",IF((O262+1)&lt;=Sheet1!$B$28,O262+1,""))</f>
        <v/>
      </c>
      <c r="P263" t="str">
        <f>IF(P262="","",IF((P262+1)&lt;=Sheet1!$B$28,P262+1,""))</f>
        <v/>
      </c>
      <c r="Q263" t="str">
        <f>IF(Q262="","",IF((Q262+1)&lt;=Sheet1!$B$28,Q262+1,""))</f>
        <v/>
      </c>
      <c r="R263" t="str">
        <f>IF(R262="","",IF((R262+1)&lt;=Sheet1!$B$28,R262+1,""))</f>
        <v/>
      </c>
      <c r="S263" t="str">
        <f>IF(S262="","",IF((S262+1)&lt;=Sheet1!$B$28,S262+1,""))</f>
        <v/>
      </c>
      <c r="T263" t="str">
        <f>IF(T262="","",IF((T262+1)&lt;=Sheet1!$B$28,T262+1,""))</f>
        <v/>
      </c>
      <c r="U263" t="str">
        <f>IF(U262="","",IF((U262+1)&lt;=Sheet1!$B$28,U262+1,""))</f>
        <v/>
      </c>
      <c r="V263" t="str">
        <f>IF(V262="","",IF((V262+1)&lt;=Sheet1!$B$28,V262+1,""))</f>
        <v/>
      </c>
      <c r="W263" t="str">
        <f>IF(W262="","",IF((W262+1)&lt;=Sheet1!$B$28,W262+1,""))</f>
        <v/>
      </c>
      <c r="X263" t="str">
        <f>IF(X262="","",IF((X262+1)&lt;=Sheet1!$B$28,X262+1,""))</f>
        <v/>
      </c>
      <c r="Y263" t="str">
        <f>IF(Y262="","",IF((Y262+1)&lt;=Sheet1!$B$28,Y262+1,""))</f>
        <v/>
      </c>
      <c r="Z263" t="str">
        <f>IF(Z262="","",IF((Z262+1)&lt;=Sheet1!$B$28,Z262+1,""))</f>
        <v/>
      </c>
      <c r="AA263" t="str">
        <f>IF(AA262="","",IF((AA262+1)&lt;=Sheet1!$B$28,AA262+1,""))</f>
        <v/>
      </c>
      <c r="AB263" t="str">
        <f>IF(AB262="","",IF((AB262+1)&lt;=Sheet1!$B$28,AB262+1,""))</f>
        <v/>
      </c>
      <c r="AC263" t="str">
        <f>IF(AC262="","",IF((AC262+1)&lt;=Sheet1!$B$28,AC262+1,""))</f>
        <v/>
      </c>
      <c r="AD263" t="str">
        <f>IF(AD262="","",IF((AD262+1)&lt;=Sheet1!$B$28,AD262+1,""))</f>
        <v/>
      </c>
      <c r="AE263" t="str">
        <f>IF(AE262="","",IF((AE262+1)&lt;=Sheet1!$B$28,AE262+1,""))</f>
        <v/>
      </c>
      <c r="AF263" t="str">
        <f>IF(AF262="","",IF((AF262+1)&lt;=Sheet1!$B$28,AF262+1,""))</f>
        <v/>
      </c>
      <c r="AG263" t="str">
        <f>IF(AG262="","",IF((AG262+1)&lt;=Sheet1!$B$28,AG262+1,""))</f>
        <v/>
      </c>
      <c r="AH263" t="str">
        <f>IF(AH262="","",IF((AH262+1)&lt;=Sheet1!$B$28,AH262+1,""))</f>
        <v/>
      </c>
      <c r="AI263" t="str">
        <f>IF(AI262="","",IF((AI262+1)&lt;=Sheet1!$B$28,AI262+1,""))</f>
        <v/>
      </c>
      <c r="AJ263" t="str">
        <f>IF(AJ262="","",IF((AJ262+1)&lt;=Sheet1!$B$28,AJ262+1,""))</f>
        <v/>
      </c>
      <c r="AK263" t="str">
        <f>IF(AK262="","",IF((AK262+1)&lt;=Sheet1!$B$28,AK262+1,""))</f>
        <v/>
      </c>
      <c r="AL263" t="str">
        <f>IF(AL262="","",IF((AL262+1)&lt;=Sheet1!$B$28,AL262+1,""))</f>
        <v/>
      </c>
      <c r="AM263" t="str">
        <f>IF(AM262="","",IF((AM262+1)&lt;=Sheet1!$B$28,AM262+1,""))</f>
        <v/>
      </c>
      <c r="AN263" t="str">
        <f>IF(AN262="","",IF((AN262+1)&lt;=Sheet1!$B$28,AN262+1,""))</f>
        <v/>
      </c>
      <c r="AO263" t="str">
        <f>IF(AO262="","",IF((AO262+1)&lt;=Sheet1!$B$28,AO262+1,""))</f>
        <v/>
      </c>
      <c r="AP263" t="str">
        <f>IF(AP262="","",IF((AP262+1)&lt;=Sheet1!$B$28,AP262+1,""))</f>
        <v/>
      </c>
    </row>
    <row r="264" spans="1:42" x14ac:dyDescent="0.35">
      <c r="A264" t="str">
        <f>IF(A263="","",IF((A263+1)&lt;=Sheet1!$B$28,A263+1,""))</f>
        <v/>
      </c>
      <c r="B264" s="51" t="str">
        <f t="shared" si="19"/>
        <v/>
      </c>
      <c r="C264" s="52" t="str">
        <f>IFERROR(PPMT(IF(Sheet1!$B$30="نعم",VLOOKUP(Sheet1!$B$28,Sheet4!$I$3:$J$8,2,FALSE),VLOOKUP(Sheet1!$B$28,Sheet4!$L$3:$M$8,2,FALSE))/12,A264,Sheet1!$B$28,Sheet1!$B$39),"")</f>
        <v/>
      </c>
      <c r="D264" s="52" t="str">
        <f>IFERROR(IPMT(IF(Sheet1!$B$30="نعم",VLOOKUP(Sheet1!$B$28,Sheet4!$I$3:$J$8,2,FALSE),VLOOKUP(Sheet1!$B$28,Sheet4!$L$3:$M$8,2,FALSE))/12,A264,Sheet1!$B$28,Sheet1!$B$39),"")</f>
        <v/>
      </c>
      <c r="G264" s="52" t="str">
        <f t="shared" si="16"/>
        <v xml:space="preserve"> </v>
      </c>
      <c r="H264" t="str">
        <f>IF(H263="","",IF((H263+1)&lt;=Sheet1!$B$28,H263+1,""))</f>
        <v/>
      </c>
      <c r="I264" t="str">
        <f>IF(I263="","",IF((I263+1)&lt;=Sheet1!$B$28,I263+1,""))</f>
        <v/>
      </c>
      <c r="J264" t="str">
        <f>IF(J263="","",IF((J263+1)&lt;=Sheet1!$B$28,J263+1,""))</f>
        <v/>
      </c>
      <c r="K264" t="str">
        <f>IF(K263="","",IF((K263+1)&lt;=Sheet1!$B$28,K263+1,""))</f>
        <v/>
      </c>
      <c r="L264" s="51" t="str">
        <f t="shared" si="17"/>
        <v/>
      </c>
      <c r="M264" s="53" t="str">
        <f t="shared" si="18"/>
        <v/>
      </c>
      <c r="N264" t="str">
        <f>IF(N263="","",IF((N263+1)&lt;=Sheet1!$B$28,N263+1,""))</f>
        <v/>
      </c>
      <c r="O264" t="str">
        <f>IF(O263="","",IF((O263+1)&lt;=Sheet1!$B$28,O263+1,""))</f>
        <v/>
      </c>
      <c r="P264" t="str">
        <f>IF(P263="","",IF((P263+1)&lt;=Sheet1!$B$28,P263+1,""))</f>
        <v/>
      </c>
      <c r="Q264" t="str">
        <f>IF(Q263="","",IF((Q263+1)&lt;=Sheet1!$B$28,Q263+1,""))</f>
        <v/>
      </c>
      <c r="R264" t="str">
        <f>IF(R263="","",IF((R263+1)&lt;=Sheet1!$B$28,R263+1,""))</f>
        <v/>
      </c>
      <c r="S264" t="str">
        <f>IF(S263="","",IF((S263+1)&lt;=Sheet1!$B$28,S263+1,""))</f>
        <v/>
      </c>
      <c r="T264" t="str">
        <f>IF(T263="","",IF((T263+1)&lt;=Sheet1!$B$28,T263+1,""))</f>
        <v/>
      </c>
      <c r="U264" t="str">
        <f>IF(U263="","",IF((U263+1)&lt;=Sheet1!$B$28,U263+1,""))</f>
        <v/>
      </c>
      <c r="V264" t="str">
        <f>IF(V263="","",IF((V263+1)&lt;=Sheet1!$B$28,V263+1,""))</f>
        <v/>
      </c>
      <c r="W264" t="str">
        <f>IF(W263="","",IF((W263+1)&lt;=Sheet1!$B$28,W263+1,""))</f>
        <v/>
      </c>
      <c r="X264" t="str">
        <f>IF(X263="","",IF((X263+1)&lt;=Sheet1!$B$28,X263+1,""))</f>
        <v/>
      </c>
      <c r="Y264" t="str">
        <f>IF(Y263="","",IF((Y263+1)&lt;=Sheet1!$B$28,Y263+1,""))</f>
        <v/>
      </c>
      <c r="Z264" t="str">
        <f>IF(Z263="","",IF((Z263+1)&lt;=Sheet1!$B$28,Z263+1,""))</f>
        <v/>
      </c>
      <c r="AA264" t="str">
        <f>IF(AA263="","",IF((AA263+1)&lt;=Sheet1!$B$28,AA263+1,""))</f>
        <v/>
      </c>
      <c r="AB264" t="str">
        <f>IF(AB263="","",IF((AB263+1)&lt;=Sheet1!$B$28,AB263+1,""))</f>
        <v/>
      </c>
      <c r="AC264" t="str">
        <f>IF(AC263="","",IF((AC263+1)&lt;=Sheet1!$B$28,AC263+1,""))</f>
        <v/>
      </c>
      <c r="AD264" t="str">
        <f>IF(AD263="","",IF((AD263+1)&lt;=Sheet1!$B$28,AD263+1,""))</f>
        <v/>
      </c>
      <c r="AE264" t="str">
        <f>IF(AE263="","",IF((AE263+1)&lt;=Sheet1!$B$28,AE263+1,""))</f>
        <v/>
      </c>
      <c r="AF264" t="str">
        <f>IF(AF263="","",IF((AF263+1)&lt;=Sheet1!$B$28,AF263+1,""))</f>
        <v/>
      </c>
      <c r="AG264" t="str">
        <f>IF(AG263="","",IF((AG263+1)&lt;=Sheet1!$B$28,AG263+1,""))</f>
        <v/>
      </c>
      <c r="AH264" t="str">
        <f>IF(AH263="","",IF((AH263+1)&lt;=Sheet1!$B$28,AH263+1,""))</f>
        <v/>
      </c>
      <c r="AI264" t="str">
        <f>IF(AI263="","",IF((AI263+1)&lt;=Sheet1!$B$28,AI263+1,""))</f>
        <v/>
      </c>
      <c r="AJ264" t="str">
        <f>IF(AJ263="","",IF((AJ263+1)&lt;=Sheet1!$B$28,AJ263+1,""))</f>
        <v/>
      </c>
      <c r="AK264" t="str">
        <f>IF(AK263="","",IF((AK263+1)&lt;=Sheet1!$B$28,AK263+1,""))</f>
        <v/>
      </c>
      <c r="AL264" t="str">
        <f>IF(AL263="","",IF((AL263+1)&lt;=Sheet1!$B$28,AL263+1,""))</f>
        <v/>
      </c>
      <c r="AM264" t="str">
        <f>IF(AM263="","",IF((AM263+1)&lt;=Sheet1!$B$28,AM263+1,""))</f>
        <v/>
      </c>
      <c r="AN264" t="str">
        <f>IF(AN263="","",IF((AN263+1)&lt;=Sheet1!$B$28,AN263+1,""))</f>
        <v/>
      </c>
      <c r="AO264" t="str">
        <f>IF(AO263="","",IF((AO263+1)&lt;=Sheet1!$B$28,AO263+1,""))</f>
        <v/>
      </c>
      <c r="AP264" t="str">
        <f>IF(AP263="","",IF((AP263+1)&lt;=Sheet1!$B$28,AP263+1,""))</f>
        <v/>
      </c>
    </row>
    <row r="265" spans="1:42" x14ac:dyDescent="0.35">
      <c r="A265" t="str">
        <f>IF(A264="","",IF((A264+1)&lt;=Sheet1!$B$28,A264+1,""))</f>
        <v/>
      </c>
      <c r="B265" s="51" t="str">
        <f t="shared" si="19"/>
        <v/>
      </c>
      <c r="C265" s="52" t="str">
        <f>IFERROR(PPMT(IF(Sheet1!$B$30="نعم",VLOOKUP(Sheet1!$B$28,Sheet4!$I$3:$J$8,2,FALSE),VLOOKUP(Sheet1!$B$28,Sheet4!$L$3:$M$8,2,FALSE))/12,A265,Sheet1!$B$28,Sheet1!$B$39),"")</f>
        <v/>
      </c>
      <c r="D265" s="52" t="str">
        <f>IFERROR(IPMT(IF(Sheet1!$B$30="نعم",VLOOKUP(Sheet1!$B$28,Sheet4!$I$3:$J$8,2,FALSE),VLOOKUP(Sheet1!$B$28,Sheet4!$L$3:$M$8,2,FALSE))/12,A265,Sheet1!$B$28,Sheet1!$B$39),"")</f>
        <v/>
      </c>
      <c r="G265" s="52" t="str">
        <f t="shared" si="16"/>
        <v xml:space="preserve"> </v>
      </c>
      <c r="H265" t="str">
        <f>IF(H264="","",IF((H264+1)&lt;=Sheet1!$B$28,H264+1,""))</f>
        <v/>
      </c>
      <c r="I265" t="str">
        <f>IF(I264="","",IF((I264+1)&lt;=Sheet1!$B$28,I264+1,""))</f>
        <v/>
      </c>
      <c r="J265" t="str">
        <f>IF(J264="","",IF((J264+1)&lt;=Sheet1!$B$28,J264+1,""))</f>
        <v/>
      </c>
      <c r="K265" t="str">
        <f>IF(K264="","",IF((K264+1)&lt;=Sheet1!$B$28,K264+1,""))</f>
        <v/>
      </c>
      <c r="L265" s="51" t="str">
        <f t="shared" si="17"/>
        <v/>
      </c>
      <c r="M265" s="53" t="str">
        <f t="shared" si="18"/>
        <v/>
      </c>
      <c r="N265" t="str">
        <f>IF(N264="","",IF((N264+1)&lt;=Sheet1!$B$28,N264+1,""))</f>
        <v/>
      </c>
      <c r="O265" t="str">
        <f>IF(O264="","",IF((O264+1)&lt;=Sheet1!$B$28,O264+1,""))</f>
        <v/>
      </c>
      <c r="P265" t="str">
        <f>IF(P264="","",IF((P264+1)&lt;=Sheet1!$B$28,P264+1,""))</f>
        <v/>
      </c>
      <c r="Q265" t="str">
        <f>IF(Q264="","",IF((Q264+1)&lt;=Sheet1!$B$28,Q264+1,""))</f>
        <v/>
      </c>
      <c r="R265" t="str">
        <f>IF(R264="","",IF((R264+1)&lt;=Sheet1!$B$28,R264+1,""))</f>
        <v/>
      </c>
      <c r="S265" t="str">
        <f>IF(S264="","",IF((S264+1)&lt;=Sheet1!$B$28,S264+1,""))</f>
        <v/>
      </c>
      <c r="T265" t="str">
        <f>IF(T264="","",IF((T264+1)&lt;=Sheet1!$B$28,T264+1,""))</f>
        <v/>
      </c>
      <c r="U265" t="str">
        <f>IF(U264="","",IF((U264+1)&lt;=Sheet1!$B$28,U264+1,""))</f>
        <v/>
      </c>
      <c r="V265" t="str">
        <f>IF(V264="","",IF((V264+1)&lt;=Sheet1!$B$28,V264+1,""))</f>
        <v/>
      </c>
      <c r="W265" t="str">
        <f>IF(W264="","",IF((W264+1)&lt;=Sheet1!$B$28,W264+1,""))</f>
        <v/>
      </c>
      <c r="X265" t="str">
        <f>IF(X264="","",IF((X264+1)&lt;=Sheet1!$B$28,X264+1,""))</f>
        <v/>
      </c>
      <c r="Y265" t="str">
        <f>IF(Y264="","",IF((Y264+1)&lt;=Sheet1!$B$28,Y264+1,""))</f>
        <v/>
      </c>
      <c r="Z265" t="str">
        <f>IF(Z264="","",IF((Z264+1)&lt;=Sheet1!$B$28,Z264+1,""))</f>
        <v/>
      </c>
      <c r="AA265" t="str">
        <f>IF(AA264="","",IF((AA264+1)&lt;=Sheet1!$B$28,AA264+1,""))</f>
        <v/>
      </c>
      <c r="AB265" t="str">
        <f>IF(AB264="","",IF((AB264+1)&lt;=Sheet1!$B$28,AB264+1,""))</f>
        <v/>
      </c>
      <c r="AC265" t="str">
        <f>IF(AC264="","",IF((AC264+1)&lt;=Sheet1!$B$28,AC264+1,""))</f>
        <v/>
      </c>
      <c r="AD265" t="str">
        <f>IF(AD264="","",IF((AD264+1)&lt;=Sheet1!$B$28,AD264+1,""))</f>
        <v/>
      </c>
      <c r="AE265" t="str">
        <f>IF(AE264="","",IF((AE264+1)&lt;=Sheet1!$B$28,AE264+1,""))</f>
        <v/>
      </c>
      <c r="AF265" t="str">
        <f>IF(AF264="","",IF((AF264+1)&lt;=Sheet1!$B$28,AF264+1,""))</f>
        <v/>
      </c>
      <c r="AG265" t="str">
        <f>IF(AG264="","",IF((AG264+1)&lt;=Sheet1!$B$28,AG264+1,""))</f>
        <v/>
      </c>
      <c r="AH265" t="str">
        <f>IF(AH264="","",IF((AH264+1)&lt;=Sheet1!$B$28,AH264+1,""))</f>
        <v/>
      </c>
      <c r="AI265" t="str">
        <f>IF(AI264="","",IF((AI264+1)&lt;=Sheet1!$B$28,AI264+1,""))</f>
        <v/>
      </c>
      <c r="AJ265" t="str">
        <f>IF(AJ264="","",IF((AJ264+1)&lt;=Sheet1!$B$28,AJ264+1,""))</f>
        <v/>
      </c>
      <c r="AK265" t="str">
        <f>IF(AK264="","",IF((AK264+1)&lt;=Sheet1!$B$28,AK264+1,""))</f>
        <v/>
      </c>
      <c r="AL265" t="str">
        <f>IF(AL264="","",IF((AL264+1)&lt;=Sheet1!$B$28,AL264+1,""))</f>
        <v/>
      </c>
      <c r="AM265" t="str">
        <f>IF(AM264="","",IF((AM264+1)&lt;=Sheet1!$B$28,AM264+1,""))</f>
        <v/>
      </c>
      <c r="AN265" t="str">
        <f>IF(AN264="","",IF((AN264+1)&lt;=Sheet1!$B$28,AN264+1,""))</f>
        <v/>
      </c>
      <c r="AO265" t="str">
        <f>IF(AO264="","",IF((AO264+1)&lt;=Sheet1!$B$28,AO264+1,""))</f>
        <v/>
      </c>
      <c r="AP265" t="str">
        <f>IF(AP264="","",IF((AP264+1)&lt;=Sheet1!$B$28,AP264+1,""))</f>
        <v/>
      </c>
    </row>
    <row r="266" spans="1:42" x14ac:dyDescent="0.35">
      <c r="A266" t="str">
        <f>IF(A265="","",IF((A265+1)&lt;=Sheet1!$B$28,A265+1,""))</f>
        <v/>
      </c>
      <c r="B266" s="51" t="str">
        <f t="shared" si="19"/>
        <v/>
      </c>
      <c r="C266" s="52" t="str">
        <f>IFERROR(PPMT(IF(Sheet1!$B$30="نعم",VLOOKUP(Sheet1!$B$28,Sheet4!$I$3:$J$8,2,FALSE),VLOOKUP(Sheet1!$B$28,Sheet4!$L$3:$M$8,2,FALSE))/12,A266,Sheet1!$B$28,Sheet1!$B$39),"")</f>
        <v/>
      </c>
      <c r="D266" s="52" t="str">
        <f>IFERROR(IPMT(IF(Sheet1!$B$30="نعم",VLOOKUP(Sheet1!$B$28,Sheet4!$I$3:$J$8,2,FALSE),VLOOKUP(Sheet1!$B$28,Sheet4!$L$3:$M$8,2,FALSE))/12,A266,Sheet1!$B$28,Sheet1!$B$39),"")</f>
        <v/>
      </c>
      <c r="G266" s="52" t="str">
        <f t="shared" si="16"/>
        <v xml:space="preserve"> </v>
      </c>
      <c r="H266" t="str">
        <f>IF(H265="","",IF((H265+1)&lt;=Sheet1!$B$28,H265+1,""))</f>
        <v/>
      </c>
      <c r="I266" t="str">
        <f>IF(I265="","",IF((I265+1)&lt;=Sheet1!$B$28,I265+1,""))</f>
        <v/>
      </c>
      <c r="J266" t="str">
        <f>IF(J265="","",IF((J265+1)&lt;=Sheet1!$B$28,J265+1,""))</f>
        <v/>
      </c>
      <c r="K266" t="str">
        <f>IF(K265="","",IF((K265+1)&lt;=Sheet1!$B$28,K265+1,""))</f>
        <v/>
      </c>
      <c r="L266" s="51" t="str">
        <f t="shared" si="17"/>
        <v/>
      </c>
      <c r="M266" s="53" t="str">
        <f t="shared" si="18"/>
        <v/>
      </c>
      <c r="N266" t="str">
        <f>IF(N265="","",IF((N265+1)&lt;=Sheet1!$B$28,N265+1,""))</f>
        <v/>
      </c>
      <c r="O266" t="str">
        <f>IF(O265="","",IF((O265+1)&lt;=Sheet1!$B$28,O265+1,""))</f>
        <v/>
      </c>
      <c r="P266" t="str">
        <f>IF(P265="","",IF((P265+1)&lt;=Sheet1!$B$28,P265+1,""))</f>
        <v/>
      </c>
      <c r="Q266" t="str">
        <f>IF(Q265="","",IF((Q265+1)&lt;=Sheet1!$B$28,Q265+1,""))</f>
        <v/>
      </c>
      <c r="R266" t="str">
        <f>IF(R265="","",IF((R265+1)&lt;=Sheet1!$B$28,R265+1,""))</f>
        <v/>
      </c>
      <c r="S266" t="str">
        <f>IF(S265="","",IF((S265+1)&lt;=Sheet1!$B$28,S265+1,""))</f>
        <v/>
      </c>
      <c r="T266" t="str">
        <f>IF(T265="","",IF((T265+1)&lt;=Sheet1!$B$28,T265+1,""))</f>
        <v/>
      </c>
      <c r="U266" t="str">
        <f>IF(U265="","",IF((U265+1)&lt;=Sheet1!$B$28,U265+1,""))</f>
        <v/>
      </c>
      <c r="V266" t="str">
        <f>IF(V265="","",IF((V265+1)&lt;=Sheet1!$B$28,V265+1,""))</f>
        <v/>
      </c>
      <c r="W266" t="str">
        <f>IF(W265="","",IF((W265+1)&lt;=Sheet1!$B$28,W265+1,""))</f>
        <v/>
      </c>
      <c r="X266" t="str">
        <f>IF(X265="","",IF((X265+1)&lt;=Sheet1!$B$28,X265+1,""))</f>
        <v/>
      </c>
      <c r="Y266" t="str">
        <f>IF(Y265="","",IF((Y265+1)&lt;=Sheet1!$B$28,Y265+1,""))</f>
        <v/>
      </c>
      <c r="Z266" t="str">
        <f>IF(Z265="","",IF((Z265+1)&lt;=Sheet1!$B$28,Z265+1,""))</f>
        <v/>
      </c>
      <c r="AA266" t="str">
        <f>IF(AA265="","",IF((AA265+1)&lt;=Sheet1!$B$28,AA265+1,""))</f>
        <v/>
      </c>
      <c r="AB266" t="str">
        <f>IF(AB265="","",IF((AB265+1)&lt;=Sheet1!$B$28,AB265+1,""))</f>
        <v/>
      </c>
      <c r="AC266" t="str">
        <f>IF(AC265="","",IF((AC265+1)&lt;=Sheet1!$B$28,AC265+1,""))</f>
        <v/>
      </c>
      <c r="AD266" t="str">
        <f>IF(AD265="","",IF((AD265+1)&lt;=Sheet1!$B$28,AD265+1,""))</f>
        <v/>
      </c>
      <c r="AE266" t="str">
        <f>IF(AE265="","",IF((AE265+1)&lt;=Sheet1!$B$28,AE265+1,""))</f>
        <v/>
      </c>
      <c r="AF266" t="str">
        <f>IF(AF265="","",IF((AF265+1)&lt;=Sheet1!$B$28,AF265+1,""))</f>
        <v/>
      </c>
      <c r="AG266" t="str">
        <f>IF(AG265="","",IF((AG265+1)&lt;=Sheet1!$B$28,AG265+1,""))</f>
        <v/>
      </c>
      <c r="AH266" t="str">
        <f>IF(AH265="","",IF((AH265+1)&lt;=Sheet1!$B$28,AH265+1,""))</f>
        <v/>
      </c>
      <c r="AI266" t="str">
        <f>IF(AI265="","",IF((AI265+1)&lt;=Sheet1!$B$28,AI265+1,""))</f>
        <v/>
      </c>
      <c r="AJ266" t="str">
        <f>IF(AJ265="","",IF((AJ265+1)&lt;=Sheet1!$B$28,AJ265+1,""))</f>
        <v/>
      </c>
      <c r="AK266" t="str">
        <f>IF(AK265="","",IF((AK265+1)&lt;=Sheet1!$B$28,AK265+1,""))</f>
        <v/>
      </c>
      <c r="AL266" t="str">
        <f>IF(AL265="","",IF((AL265+1)&lt;=Sheet1!$B$28,AL265+1,""))</f>
        <v/>
      </c>
      <c r="AM266" t="str">
        <f>IF(AM265="","",IF((AM265+1)&lt;=Sheet1!$B$28,AM265+1,""))</f>
        <v/>
      </c>
      <c r="AN266" t="str">
        <f>IF(AN265="","",IF((AN265+1)&lt;=Sheet1!$B$28,AN265+1,""))</f>
        <v/>
      </c>
      <c r="AO266" t="str">
        <f>IF(AO265="","",IF((AO265+1)&lt;=Sheet1!$B$28,AO265+1,""))</f>
        <v/>
      </c>
      <c r="AP266" t="str">
        <f>IF(AP265="","",IF((AP265+1)&lt;=Sheet1!$B$28,AP265+1,""))</f>
        <v/>
      </c>
    </row>
    <row r="267" spans="1:42" x14ac:dyDescent="0.35">
      <c r="A267" t="str">
        <f>IF(A266="","",IF((A266+1)&lt;=Sheet1!$B$28,A266+1,""))</f>
        <v/>
      </c>
      <c r="B267" s="51" t="str">
        <f t="shared" si="19"/>
        <v/>
      </c>
      <c r="C267" s="52" t="str">
        <f>IFERROR(PPMT(IF(Sheet1!$B$30="نعم",VLOOKUP(Sheet1!$B$28,Sheet4!$I$3:$J$8,2,FALSE),VLOOKUP(Sheet1!$B$28,Sheet4!$L$3:$M$8,2,FALSE))/12,A267,Sheet1!$B$28,Sheet1!$B$39),"")</f>
        <v/>
      </c>
      <c r="D267" s="52" t="str">
        <f>IFERROR(IPMT(IF(Sheet1!$B$30="نعم",VLOOKUP(Sheet1!$B$28,Sheet4!$I$3:$J$8,2,FALSE),VLOOKUP(Sheet1!$B$28,Sheet4!$L$3:$M$8,2,FALSE))/12,A267,Sheet1!$B$28,Sheet1!$B$39),"")</f>
        <v/>
      </c>
      <c r="G267" s="52" t="str">
        <f t="shared" si="16"/>
        <v xml:space="preserve"> </v>
      </c>
      <c r="H267" t="str">
        <f>IF(H266="","",IF((H266+1)&lt;=Sheet1!$B$28,H266+1,""))</f>
        <v/>
      </c>
      <c r="I267" t="str">
        <f>IF(I266="","",IF((I266+1)&lt;=Sheet1!$B$28,I266+1,""))</f>
        <v/>
      </c>
      <c r="J267" t="str">
        <f>IF(J266="","",IF((J266+1)&lt;=Sheet1!$B$28,J266+1,""))</f>
        <v/>
      </c>
      <c r="K267" t="str">
        <f>IF(K266="","",IF((K266+1)&lt;=Sheet1!$B$28,K266+1,""))</f>
        <v/>
      </c>
      <c r="L267" s="51" t="str">
        <f t="shared" si="17"/>
        <v/>
      </c>
      <c r="M267" s="53" t="str">
        <f t="shared" si="18"/>
        <v/>
      </c>
      <c r="N267" t="str">
        <f>IF(N266="","",IF((N266+1)&lt;=Sheet1!$B$28,N266+1,""))</f>
        <v/>
      </c>
      <c r="O267" t="str">
        <f>IF(O266="","",IF((O266+1)&lt;=Sheet1!$B$28,O266+1,""))</f>
        <v/>
      </c>
      <c r="P267" t="str">
        <f>IF(P266="","",IF((P266+1)&lt;=Sheet1!$B$28,P266+1,""))</f>
        <v/>
      </c>
      <c r="Q267" t="str">
        <f>IF(Q266="","",IF((Q266+1)&lt;=Sheet1!$B$28,Q266+1,""))</f>
        <v/>
      </c>
      <c r="R267" t="str">
        <f>IF(R266="","",IF((R266+1)&lt;=Sheet1!$B$28,R266+1,""))</f>
        <v/>
      </c>
      <c r="S267" t="str">
        <f>IF(S266="","",IF((S266+1)&lt;=Sheet1!$B$28,S266+1,""))</f>
        <v/>
      </c>
      <c r="T267" t="str">
        <f>IF(T266="","",IF((T266+1)&lt;=Sheet1!$B$28,T266+1,""))</f>
        <v/>
      </c>
      <c r="U267" t="str">
        <f>IF(U266="","",IF((U266+1)&lt;=Sheet1!$B$28,U266+1,""))</f>
        <v/>
      </c>
      <c r="V267" t="str">
        <f>IF(V266="","",IF((V266+1)&lt;=Sheet1!$B$28,V266+1,""))</f>
        <v/>
      </c>
      <c r="W267" t="str">
        <f>IF(W266="","",IF((W266+1)&lt;=Sheet1!$B$28,W266+1,""))</f>
        <v/>
      </c>
      <c r="X267" t="str">
        <f>IF(X266="","",IF((X266+1)&lt;=Sheet1!$B$28,X266+1,""))</f>
        <v/>
      </c>
      <c r="Y267" t="str">
        <f>IF(Y266="","",IF((Y266+1)&lt;=Sheet1!$B$28,Y266+1,""))</f>
        <v/>
      </c>
      <c r="Z267" t="str">
        <f>IF(Z266="","",IF((Z266+1)&lt;=Sheet1!$B$28,Z266+1,""))</f>
        <v/>
      </c>
      <c r="AA267" t="str">
        <f>IF(AA266="","",IF((AA266+1)&lt;=Sheet1!$B$28,AA266+1,""))</f>
        <v/>
      </c>
      <c r="AB267" t="str">
        <f>IF(AB266="","",IF((AB266+1)&lt;=Sheet1!$B$28,AB266+1,""))</f>
        <v/>
      </c>
      <c r="AC267" t="str">
        <f>IF(AC266="","",IF((AC266+1)&lt;=Sheet1!$B$28,AC266+1,""))</f>
        <v/>
      </c>
      <c r="AD267" t="str">
        <f>IF(AD266="","",IF((AD266+1)&lt;=Sheet1!$B$28,AD266+1,""))</f>
        <v/>
      </c>
      <c r="AE267" t="str">
        <f>IF(AE266="","",IF((AE266+1)&lt;=Sheet1!$B$28,AE266+1,""))</f>
        <v/>
      </c>
      <c r="AF267" t="str">
        <f>IF(AF266="","",IF((AF266+1)&lt;=Sheet1!$B$28,AF266+1,""))</f>
        <v/>
      </c>
      <c r="AG267" t="str">
        <f>IF(AG266="","",IF((AG266+1)&lt;=Sheet1!$B$28,AG266+1,""))</f>
        <v/>
      </c>
      <c r="AH267" t="str">
        <f>IF(AH266="","",IF((AH266+1)&lt;=Sheet1!$B$28,AH266+1,""))</f>
        <v/>
      </c>
      <c r="AI267" t="str">
        <f>IF(AI266="","",IF((AI266+1)&lt;=Sheet1!$B$28,AI266+1,""))</f>
        <v/>
      </c>
      <c r="AJ267" t="str">
        <f>IF(AJ266="","",IF((AJ266+1)&lt;=Sheet1!$B$28,AJ266+1,""))</f>
        <v/>
      </c>
      <c r="AK267" t="str">
        <f>IF(AK266="","",IF((AK266+1)&lt;=Sheet1!$B$28,AK266+1,""))</f>
        <v/>
      </c>
      <c r="AL267" t="str">
        <f>IF(AL266="","",IF((AL266+1)&lt;=Sheet1!$B$28,AL266+1,""))</f>
        <v/>
      </c>
      <c r="AM267" t="str">
        <f>IF(AM266="","",IF((AM266+1)&lt;=Sheet1!$B$28,AM266+1,""))</f>
        <v/>
      </c>
      <c r="AN267" t="str">
        <f>IF(AN266="","",IF((AN266+1)&lt;=Sheet1!$B$28,AN266+1,""))</f>
        <v/>
      </c>
      <c r="AO267" t="str">
        <f>IF(AO266="","",IF((AO266+1)&lt;=Sheet1!$B$28,AO266+1,""))</f>
        <v/>
      </c>
      <c r="AP267" t="str">
        <f>IF(AP266="","",IF((AP266+1)&lt;=Sheet1!$B$28,AP266+1,""))</f>
        <v/>
      </c>
    </row>
    <row r="268" spans="1:42" x14ac:dyDescent="0.35">
      <c r="A268" t="str">
        <f>IF(A267="","",IF((A267+1)&lt;=Sheet1!$B$28,A267+1,""))</f>
        <v/>
      </c>
      <c r="B268" s="51" t="str">
        <f t="shared" si="19"/>
        <v/>
      </c>
      <c r="C268" s="52" t="str">
        <f>IFERROR(PPMT(IF(Sheet1!$B$30="نعم",VLOOKUP(Sheet1!$B$28,Sheet4!$I$3:$J$8,2,FALSE),VLOOKUP(Sheet1!$B$28,Sheet4!$L$3:$M$8,2,FALSE))/12,A268,Sheet1!$B$28,Sheet1!$B$39),"")</f>
        <v/>
      </c>
      <c r="D268" s="52" t="str">
        <f>IFERROR(IPMT(IF(Sheet1!$B$30="نعم",VLOOKUP(Sheet1!$B$28,Sheet4!$I$3:$J$8,2,FALSE),VLOOKUP(Sheet1!$B$28,Sheet4!$L$3:$M$8,2,FALSE))/12,A268,Sheet1!$B$28,Sheet1!$B$39),"")</f>
        <v/>
      </c>
      <c r="G268" s="52" t="str">
        <f t="shared" si="16"/>
        <v xml:space="preserve"> </v>
      </c>
      <c r="H268" t="str">
        <f>IF(H267="","",IF((H267+1)&lt;=Sheet1!$B$28,H267+1,""))</f>
        <v/>
      </c>
      <c r="I268" t="str">
        <f>IF(I267="","",IF((I267+1)&lt;=Sheet1!$B$28,I267+1,""))</f>
        <v/>
      </c>
      <c r="J268" t="str">
        <f>IF(J267="","",IF((J267+1)&lt;=Sheet1!$B$28,J267+1,""))</f>
        <v/>
      </c>
      <c r="K268" t="str">
        <f>IF(K267="","",IF((K267+1)&lt;=Sheet1!$B$28,K267+1,""))</f>
        <v/>
      </c>
      <c r="L268" s="51" t="str">
        <f t="shared" si="17"/>
        <v/>
      </c>
      <c r="M268" s="53" t="str">
        <f t="shared" si="18"/>
        <v/>
      </c>
      <c r="N268" t="str">
        <f>IF(N267="","",IF((N267+1)&lt;=Sheet1!$B$28,N267+1,""))</f>
        <v/>
      </c>
      <c r="O268" t="str">
        <f>IF(O267="","",IF((O267+1)&lt;=Sheet1!$B$28,O267+1,""))</f>
        <v/>
      </c>
      <c r="P268" t="str">
        <f>IF(P267="","",IF((P267+1)&lt;=Sheet1!$B$28,P267+1,""))</f>
        <v/>
      </c>
      <c r="Q268" t="str">
        <f>IF(Q267="","",IF((Q267+1)&lt;=Sheet1!$B$28,Q267+1,""))</f>
        <v/>
      </c>
      <c r="R268" t="str">
        <f>IF(R267="","",IF((R267+1)&lt;=Sheet1!$B$28,R267+1,""))</f>
        <v/>
      </c>
      <c r="S268" t="str">
        <f>IF(S267="","",IF((S267+1)&lt;=Sheet1!$B$28,S267+1,""))</f>
        <v/>
      </c>
      <c r="T268" t="str">
        <f>IF(T267="","",IF((T267+1)&lt;=Sheet1!$B$28,T267+1,""))</f>
        <v/>
      </c>
      <c r="U268" t="str">
        <f>IF(U267="","",IF((U267+1)&lt;=Sheet1!$B$28,U267+1,""))</f>
        <v/>
      </c>
      <c r="V268" t="str">
        <f>IF(V267="","",IF((V267+1)&lt;=Sheet1!$B$28,V267+1,""))</f>
        <v/>
      </c>
      <c r="W268" t="str">
        <f>IF(W267="","",IF((W267+1)&lt;=Sheet1!$B$28,W267+1,""))</f>
        <v/>
      </c>
      <c r="X268" t="str">
        <f>IF(X267="","",IF((X267+1)&lt;=Sheet1!$B$28,X267+1,""))</f>
        <v/>
      </c>
      <c r="Y268" t="str">
        <f>IF(Y267="","",IF((Y267+1)&lt;=Sheet1!$B$28,Y267+1,""))</f>
        <v/>
      </c>
      <c r="Z268" t="str">
        <f>IF(Z267="","",IF((Z267+1)&lt;=Sheet1!$B$28,Z267+1,""))</f>
        <v/>
      </c>
      <c r="AA268" t="str">
        <f>IF(AA267="","",IF((AA267+1)&lt;=Sheet1!$B$28,AA267+1,""))</f>
        <v/>
      </c>
      <c r="AB268" t="str">
        <f>IF(AB267="","",IF((AB267+1)&lt;=Sheet1!$B$28,AB267+1,""))</f>
        <v/>
      </c>
      <c r="AC268" t="str">
        <f>IF(AC267="","",IF((AC267+1)&lt;=Sheet1!$B$28,AC267+1,""))</f>
        <v/>
      </c>
      <c r="AD268" t="str">
        <f>IF(AD267="","",IF((AD267+1)&lt;=Sheet1!$B$28,AD267+1,""))</f>
        <v/>
      </c>
      <c r="AE268" t="str">
        <f>IF(AE267="","",IF((AE267+1)&lt;=Sheet1!$B$28,AE267+1,""))</f>
        <v/>
      </c>
      <c r="AF268" t="str">
        <f>IF(AF267="","",IF((AF267+1)&lt;=Sheet1!$B$28,AF267+1,""))</f>
        <v/>
      </c>
      <c r="AG268" t="str">
        <f>IF(AG267="","",IF((AG267+1)&lt;=Sheet1!$B$28,AG267+1,""))</f>
        <v/>
      </c>
      <c r="AH268" t="str">
        <f>IF(AH267="","",IF((AH267+1)&lt;=Sheet1!$B$28,AH267+1,""))</f>
        <v/>
      </c>
      <c r="AI268" t="str">
        <f>IF(AI267="","",IF((AI267+1)&lt;=Sheet1!$B$28,AI267+1,""))</f>
        <v/>
      </c>
      <c r="AJ268" t="str">
        <f>IF(AJ267="","",IF((AJ267+1)&lt;=Sheet1!$B$28,AJ267+1,""))</f>
        <v/>
      </c>
      <c r="AK268" t="str">
        <f>IF(AK267="","",IF((AK267+1)&lt;=Sheet1!$B$28,AK267+1,""))</f>
        <v/>
      </c>
      <c r="AL268" t="str">
        <f>IF(AL267="","",IF((AL267+1)&lt;=Sheet1!$B$28,AL267+1,""))</f>
        <v/>
      </c>
      <c r="AM268" t="str">
        <f>IF(AM267="","",IF((AM267+1)&lt;=Sheet1!$B$28,AM267+1,""))</f>
        <v/>
      </c>
      <c r="AN268" t="str">
        <f>IF(AN267="","",IF((AN267+1)&lt;=Sheet1!$B$28,AN267+1,""))</f>
        <v/>
      </c>
      <c r="AO268" t="str">
        <f>IF(AO267="","",IF((AO267+1)&lt;=Sheet1!$B$28,AO267+1,""))</f>
        <v/>
      </c>
      <c r="AP268" t="str">
        <f>IF(AP267="","",IF((AP267+1)&lt;=Sheet1!$B$28,AP267+1,""))</f>
        <v/>
      </c>
    </row>
    <row r="269" spans="1:42" x14ac:dyDescent="0.35">
      <c r="A269" t="str">
        <f>IF(A268="","",IF((A268+1)&lt;=Sheet1!$B$28,A268+1,""))</f>
        <v/>
      </c>
      <c r="B269" s="51" t="str">
        <f t="shared" si="19"/>
        <v/>
      </c>
      <c r="C269" s="52" t="str">
        <f>IFERROR(PPMT(IF(Sheet1!$B$30="نعم",VLOOKUP(Sheet1!$B$28,Sheet4!$I$3:$J$8,2,FALSE),VLOOKUP(Sheet1!$B$28,Sheet4!$L$3:$M$8,2,FALSE))/12,A269,Sheet1!$B$28,Sheet1!$B$39),"")</f>
        <v/>
      </c>
      <c r="D269" s="52" t="str">
        <f>IFERROR(IPMT(IF(Sheet1!$B$30="نعم",VLOOKUP(Sheet1!$B$28,Sheet4!$I$3:$J$8,2,FALSE),VLOOKUP(Sheet1!$B$28,Sheet4!$L$3:$M$8,2,FALSE))/12,A269,Sheet1!$B$28,Sheet1!$B$39),"")</f>
        <v/>
      </c>
      <c r="G269" s="52" t="str">
        <f t="shared" si="16"/>
        <v xml:space="preserve"> </v>
      </c>
      <c r="H269" t="str">
        <f>IF(H268="","",IF((H268+1)&lt;=Sheet1!$B$28,H268+1,""))</f>
        <v/>
      </c>
      <c r="I269" t="str">
        <f>IF(I268="","",IF((I268+1)&lt;=Sheet1!$B$28,I268+1,""))</f>
        <v/>
      </c>
      <c r="J269" t="str">
        <f>IF(J268="","",IF((J268+1)&lt;=Sheet1!$B$28,J268+1,""))</f>
        <v/>
      </c>
      <c r="K269" t="str">
        <f>IF(K268="","",IF((K268+1)&lt;=Sheet1!$B$28,K268+1,""))</f>
        <v/>
      </c>
      <c r="L269" s="51" t="str">
        <f t="shared" si="17"/>
        <v/>
      </c>
      <c r="M269" s="53" t="str">
        <f t="shared" si="18"/>
        <v/>
      </c>
      <c r="N269" t="str">
        <f>IF(N268="","",IF((N268+1)&lt;=Sheet1!$B$28,N268+1,""))</f>
        <v/>
      </c>
      <c r="O269" t="str">
        <f>IF(O268="","",IF((O268+1)&lt;=Sheet1!$B$28,O268+1,""))</f>
        <v/>
      </c>
      <c r="P269" t="str">
        <f>IF(P268="","",IF((P268+1)&lt;=Sheet1!$B$28,P268+1,""))</f>
        <v/>
      </c>
      <c r="Q269" t="str">
        <f>IF(Q268="","",IF((Q268+1)&lt;=Sheet1!$B$28,Q268+1,""))</f>
        <v/>
      </c>
      <c r="R269" t="str">
        <f>IF(R268="","",IF((R268+1)&lt;=Sheet1!$B$28,R268+1,""))</f>
        <v/>
      </c>
      <c r="S269" t="str">
        <f>IF(S268="","",IF((S268+1)&lt;=Sheet1!$B$28,S268+1,""))</f>
        <v/>
      </c>
      <c r="T269" t="str">
        <f>IF(T268="","",IF((T268+1)&lt;=Sheet1!$B$28,T268+1,""))</f>
        <v/>
      </c>
      <c r="U269" t="str">
        <f>IF(U268="","",IF((U268+1)&lt;=Sheet1!$B$28,U268+1,""))</f>
        <v/>
      </c>
      <c r="V269" t="str">
        <f>IF(V268="","",IF((V268+1)&lt;=Sheet1!$B$28,V268+1,""))</f>
        <v/>
      </c>
      <c r="W269" t="str">
        <f>IF(W268="","",IF((W268+1)&lt;=Sheet1!$B$28,W268+1,""))</f>
        <v/>
      </c>
      <c r="X269" t="str">
        <f>IF(X268="","",IF((X268+1)&lt;=Sheet1!$B$28,X268+1,""))</f>
        <v/>
      </c>
      <c r="Y269" t="str">
        <f>IF(Y268="","",IF((Y268+1)&lt;=Sheet1!$B$28,Y268+1,""))</f>
        <v/>
      </c>
      <c r="Z269" t="str">
        <f>IF(Z268="","",IF((Z268+1)&lt;=Sheet1!$B$28,Z268+1,""))</f>
        <v/>
      </c>
      <c r="AA269" t="str">
        <f>IF(AA268="","",IF((AA268+1)&lt;=Sheet1!$B$28,AA268+1,""))</f>
        <v/>
      </c>
      <c r="AB269" t="str">
        <f>IF(AB268="","",IF((AB268+1)&lt;=Sheet1!$B$28,AB268+1,""))</f>
        <v/>
      </c>
      <c r="AC269" t="str">
        <f>IF(AC268="","",IF((AC268+1)&lt;=Sheet1!$B$28,AC268+1,""))</f>
        <v/>
      </c>
      <c r="AD269" t="str">
        <f>IF(AD268="","",IF((AD268+1)&lt;=Sheet1!$B$28,AD268+1,""))</f>
        <v/>
      </c>
      <c r="AE269" t="str">
        <f>IF(AE268="","",IF((AE268+1)&lt;=Sheet1!$B$28,AE268+1,""))</f>
        <v/>
      </c>
      <c r="AF269" t="str">
        <f>IF(AF268="","",IF((AF268+1)&lt;=Sheet1!$B$28,AF268+1,""))</f>
        <v/>
      </c>
      <c r="AG269" t="str">
        <f>IF(AG268="","",IF((AG268+1)&lt;=Sheet1!$B$28,AG268+1,""))</f>
        <v/>
      </c>
      <c r="AH269" t="str">
        <f>IF(AH268="","",IF((AH268+1)&lt;=Sheet1!$B$28,AH268+1,""))</f>
        <v/>
      </c>
      <c r="AI269" t="str">
        <f>IF(AI268="","",IF((AI268+1)&lt;=Sheet1!$B$28,AI268+1,""))</f>
        <v/>
      </c>
      <c r="AJ269" t="str">
        <f>IF(AJ268="","",IF((AJ268+1)&lt;=Sheet1!$B$28,AJ268+1,""))</f>
        <v/>
      </c>
      <c r="AK269" t="str">
        <f>IF(AK268="","",IF((AK268+1)&lt;=Sheet1!$B$28,AK268+1,""))</f>
        <v/>
      </c>
      <c r="AL269" t="str">
        <f>IF(AL268="","",IF((AL268+1)&lt;=Sheet1!$B$28,AL268+1,""))</f>
        <v/>
      </c>
      <c r="AM269" t="str">
        <f>IF(AM268="","",IF((AM268+1)&lt;=Sheet1!$B$28,AM268+1,""))</f>
        <v/>
      </c>
      <c r="AN269" t="str">
        <f>IF(AN268="","",IF((AN268+1)&lt;=Sheet1!$B$28,AN268+1,""))</f>
        <v/>
      </c>
      <c r="AO269" t="str">
        <f>IF(AO268="","",IF((AO268+1)&lt;=Sheet1!$B$28,AO268+1,""))</f>
        <v/>
      </c>
      <c r="AP269" t="str">
        <f>IF(AP268="","",IF((AP268+1)&lt;=Sheet1!$B$28,AP268+1,""))</f>
        <v/>
      </c>
    </row>
    <row r="270" spans="1:42" x14ac:dyDescent="0.35">
      <c r="A270" t="str">
        <f>IF(A269="","",IF((A269+1)&lt;=Sheet1!$B$28,A269+1,""))</f>
        <v/>
      </c>
      <c r="B270" s="51" t="str">
        <f t="shared" si="19"/>
        <v/>
      </c>
      <c r="C270" s="52" t="str">
        <f>IFERROR(PPMT(IF(Sheet1!$B$30="نعم",VLOOKUP(Sheet1!$B$28,Sheet4!$I$3:$J$8,2,FALSE),VLOOKUP(Sheet1!$B$28,Sheet4!$L$3:$M$8,2,FALSE))/12,A270,Sheet1!$B$28,Sheet1!$B$39),"")</f>
        <v/>
      </c>
      <c r="D270" s="52" t="str">
        <f>IFERROR(IPMT(IF(Sheet1!$B$30="نعم",VLOOKUP(Sheet1!$B$28,Sheet4!$I$3:$J$8,2,FALSE),VLOOKUP(Sheet1!$B$28,Sheet4!$L$3:$M$8,2,FALSE))/12,A270,Sheet1!$B$28,Sheet1!$B$39),"")</f>
        <v/>
      </c>
      <c r="G270" s="52" t="str">
        <f t="shared" si="16"/>
        <v xml:space="preserve"> </v>
      </c>
      <c r="H270" t="str">
        <f>IF(H269="","",IF((H269+1)&lt;=Sheet1!$B$28,H269+1,""))</f>
        <v/>
      </c>
      <c r="I270" t="str">
        <f>IF(I269="","",IF((I269+1)&lt;=Sheet1!$B$28,I269+1,""))</f>
        <v/>
      </c>
      <c r="J270" t="str">
        <f>IF(J269="","",IF((J269+1)&lt;=Sheet1!$B$28,J269+1,""))</f>
        <v/>
      </c>
      <c r="K270" t="str">
        <f>IF(K269="","",IF((K269+1)&lt;=Sheet1!$B$28,K269+1,""))</f>
        <v/>
      </c>
      <c r="L270" s="51" t="str">
        <f t="shared" si="17"/>
        <v/>
      </c>
      <c r="M270" s="53" t="str">
        <f t="shared" si="18"/>
        <v/>
      </c>
      <c r="N270" t="str">
        <f>IF(N269="","",IF((N269+1)&lt;=Sheet1!$B$28,N269+1,""))</f>
        <v/>
      </c>
      <c r="O270" t="str">
        <f>IF(O269="","",IF((O269+1)&lt;=Sheet1!$B$28,O269+1,""))</f>
        <v/>
      </c>
      <c r="P270" t="str">
        <f>IF(P269="","",IF((P269+1)&lt;=Sheet1!$B$28,P269+1,""))</f>
        <v/>
      </c>
      <c r="Q270" t="str">
        <f>IF(Q269="","",IF((Q269+1)&lt;=Sheet1!$B$28,Q269+1,""))</f>
        <v/>
      </c>
      <c r="R270" t="str">
        <f>IF(R269="","",IF((R269+1)&lt;=Sheet1!$B$28,R269+1,""))</f>
        <v/>
      </c>
      <c r="S270" t="str">
        <f>IF(S269="","",IF((S269+1)&lt;=Sheet1!$B$28,S269+1,""))</f>
        <v/>
      </c>
      <c r="T270" t="str">
        <f>IF(T269="","",IF((T269+1)&lt;=Sheet1!$B$28,T269+1,""))</f>
        <v/>
      </c>
      <c r="U270" t="str">
        <f>IF(U269="","",IF((U269+1)&lt;=Sheet1!$B$28,U269+1,""))</f>
        <v/>
      </c>
      <c r="V270" t="str">
        <f>IF(V269="","",IF((V269+1)&lt;=Sheet1!$B$28,V269+1,""))</f>
        <v/>
      </c>
      <c r="W270" t="str">
        <f>IF(W269="","",IF((W269+1)&lt;=Sheet1!$B$28,W269+1,""))</f>
        <v/>
      </c>
      <c r="X270" t="str">
        <f>IF(X269="","",IF((X269+1)&lt;=Sheet1!$B$28,X269+1,""))</f>
        <v/>
      </c>
      <c r="Y270" t="str">
        <f>IF(Y269="","",IF((Y269+1)&lt;=Sheet1!$B$28,Y269+1,""))</f>
        <v/>
      </c>
      <c r="Z270" t="str">
        <f>IF(Z269="","",IF((Z269+1)&lt;=Sheet1!$B$28,Z269+1,""))</f>
        <v/>
      </c>
      <c r="AA270" t="str">
        <f>IF(AA269="","",IF((AA269+1)&lt;=Sheet1!$B$28,AA269+1,""))</f>
        <v/>
      </c>
      <c r="AB270" t="str">
        <f>IF(AB269="","",IF((AB269+1)&lt;=Sheet1!$B$28,AB269+1,""))</f>
        <v/>
      </c>
      <c r="AC270" t="str">
        <f>IF(AC269="","",IF((AC269+1)&lt;=Sheet1!$B$28,AC269+1,""))</f>
        <v/>
      </c>
      <c r="AD270" t="str">
        <f>IF(AD269="","",IF((AD269+1)&lt;=Sheet1!$B$28,AD269+1,""))</f>
        <v/>
      </c>
      <c r="AE270" t="str">
        <f>IF(AE269="","",IF((AE269+1)&lt;=Sheet1!$B$28,AE269+1,""))</f>
        <v/>
      </c>
      <c r="AF270" t="str">
        <f>IF(AF269="","",IF((AF269+1)&lt;=Sheet1!$B$28,AF269+1,""))</f>
        <v/>
      </c>
      <c r="AG270" t="str">
        <f>IF(AG269="","",IF((AG269+1)&lt;=Sheet1!$B$28,AG269+1,""))</f>
        <v/>
      </c>
      <c r="AH270" t="str">
        <f>IF(AH269="","",IF((AH269+1)&lt;=Sheet1!$B$28,AH269+1,""))</f>
        <v/>
      </c>
      <c r="AI270" t="str">
        <f>IF(AI269="","",IF((AI269+1)&lt;=Sheet1!$B$28,AI269+1,""))</f>
        <v/>
      </c>
      <c r="AJ270" t="str">
        <f>IF(AJ269="","",IF((AJ269+1)&lt;=Sheet1!$B$28,AJ269+1,""))</f>
        <v/>
      </c>
      <c r="AK270" t="str">
        <f>IF(AK269="","",IF((AK269+1)&lt;=Sheet1!$B$28,AK269+1,""))</f>
        <v/>
      </c>
      <c r="AL270" t="str">
        <f>IF(AL269="","",IF((AL269+1)&lt;=Sheet1!$B$28,AL269+1,""))</f>
        <v/>
      </c>
      <c r="AM270" t="str">
        <f>IF(AM269="","",IF((AM269+1)&lt;=Sheet1!$B$28,AM269+1,""))</f>
        <v/>
      </c>
      <c r="AN270" t="str">
        <f>IF(AN269="","",IF((AN269+1)&lt;=Sheet1!$B$28,AN269+1,""))</f>
        <v/>
      </c>
      <c r="AO270" t="str">
        <f>IF(AO269="","",IF((AO269+1)&lt;=Sheet1!$B$28,AO269+1,""))</f>
        <v/>
      </c>
      <c r="AP270" t="str">
        <f>IF(AP269="","",IF((AP269+1)&lt;=Sheet1!$B$28,AP269+1,""))</f>
        <v/>
      </c>
    </row>
    <row r="271" spans="1:42" x14ac:dyDescent="0.35">
      <c r="A271" t="str">
        <f>IF(A270="","",IF((A270+1)&lt;=Sheet1!$B$28,A270+1,""))</f>
        <v/>
      </c>
      <c r="B271" s="51" t="str">
        <f t="shared" si="19"/>
        <v/>
      </c>
      <c r="C271" s="52" t="str">
        <f>IFERROR(PPMT(IF(Sheet1!$B$30="نعم",VLOOKUP(Sheet1!$B$28,Sheet4!$I$3:$J$8,2,FALSE),VLOOKUP(Sheet1!$B$28,Sheet4!$L$3:$M$8,2,FALSE))/12,A271,Sheet1!$B$28,Sheet1!$B$39),"")</f>
        <v/>
      </c>
      <c r="D271" s="52" t="str">
        <f>IFERROR(IPMT(IF(Sheet1!$B$30="نعم",VLOOKUP(Sheet1!$B$28,Sheet4!$I$3:$J$8,2,FALSE),VLOOKUP(Sheet1!$B$28,Sheet4!$L$3:$M$8,2,FALSE))/12,A271,Sheet1!$B$28,Sheet1!$B$39),"")</f>
        <v/>
      </c>
      <c r="G271" s="52" t="str">
        <f t="shared" si="16"/>
        <v xml:space="preserve"> </v>
      </c>
      <c r="H271" t="str">
        <f>IF(H270="","",IF((H270+1)&lt;=Sheet1!$B$28,H270+1,""))</f>
        <v/>
      </c>
      <c r="I271" t="str">
        <f>IF(I270="","",IF((I270+1)&lt;=Sheet1!$B$28,I270+1,""))</f>
        <v/>
      </c>
      <c r="J271" t="str">
        <f>IF(J270="","",IF((J270+1)&lt;=Sheet1!$B$28,J270+1,""))</f>
        <v/>
      </c>
      <c r="K271" t="str">
        <f>IF(K270="","",IF((K270+1)&lt;=Sheet1!$B$28,K270+1,""))</f>
        <v/>
      </c>
      <c r="L271" s="51" t="str">
        <f t="shared" si="17"/>
        <v/>
      </c>
      <c r="M271" s="53" t="str">
        <f t="shared" si="18"/>
        <v/>
      </c>
      <c r="N271" t="str">
        <f>IF(N270="","",IF((N270+1)&lt;=Sheet1!$B$28,N270+1,""))</f>
        <v/>
      </c>
      <c r="O271" t="str">
        <f>IF(O270="","",IF((O270+1)&lt;=Sheet1!$B$28,O270+1,""))</f>
        <v/>
      </c>
      <c r="P271" t="str">
        <f>IF(P270="","",IF((P270+1)&lt;=Sheet1!$B$28,P270+1,""))</f>
        <v/>
      </c>
      <c r="Q271" t="str">
        <f>IF(Q270="","",IF((Q270+1)&lt;=Sheet1!$B$28,Q270+1,""))</f>
        <v/>
      </c>
      <c r="R271" t="str">
        <f>IF(R270="","",IF((R270+1)&lt;=Sheet1!$B$28,R270+1,""))</f>
        <v/>
      </c>
      <c r="S271" t="str">
        <f>IF(S270="","",IF((S270+1)&lt;=Sheet1!$B$28,S270+1,""))</f>
        <v/>
      </c>
      <c r="T271" t="str">
        <f>IF(T270="","",IF((T270+1)&lt;=Sheet1!$B$28,T270+1,""))</f>
        <v/>
      </c>
      <c r="U271" t="str">
        <f>IF(U270="","",IF((U270+1)&lt;=Sheet1!$B$28,U270+1,""))</f>
        <v/>
      </c>
      <c r="V271" t="str">
        <f>IF(V270="","",IF((V270+1)&lt;=Sheet1!$B$28,V270+1,""))</f>
        <v/>
      </c>
      <c r="W271" t="str">
        <f>IF(W270="","",IF((W270+1)&lt;=Sheet1!$B$28,W270+1,""))</f>
        <v/>
      </c>
      <c r="X271" t="str">
        <f>IF(X270="","",IF((X270+1)&lt;=Sheet1!$B$28,X270+1,""))</f>
        <v/>
      </c>
      <c r="Y271" t="str">
        <f>IF(Y270="","",IF((Y270+1)&lt;=Sheet1!$B$28,Y270+1,""))</f>
        <v/>
      </c>
      <c r="Z271" t="str">
        <f>IF(Z270="","",IF((Z270+1)&lt;=Sheet1!$B$28,Z270+1,""))</f>
        <v/>
      </c>
      <c r="AA271" t="str">
        <f>IF(AA270="","",IF((AA270+1)&lt;=Sheet1!$B$28,AA270+1,""))</f>
        <v/>
      </c>
      <c r="AB271" t="str">
        <f>IF(AB270="","",IF((AB270+1)&lt;=Sheet1!$B$28,AB270+1,""))</f>
        <v/>
      </c>
      <c r="AC271" t="str">
        <f>IF(AC270="","",IF((AC270+1)&lt;=Sheet1!$B$28,AC270+1,""))</f>
        <v/>
      </c>
      <c r="AD271" t="str">
        <f>IF(AD270="","",IF((AD270+1)&lt;=Sheet1!$B$28,AD270+1,""))</f>
        <v/>
      </c>
      <c r="AE271" t="str">
        <f>IF(AE270="","",IF((AE270+1)&lt;=Sheet1!$B$28,AE270+1,""))</f>
        <v/>
      </c>
      <c r="AF271" t="str">
        <f>IF(AF270="","",IF((AF270+1)&lt;=Sheet1!$B$28,AF270+1,""))</f>
        <v/>
      </c>
      <c r="AG271" t="str">
        <f>IF(AG270="","",IF((AG270+1)&lt;=Sheet1!$B$28,AG270+1,""))</f>
        <v/>
      </c>
      <c r="AH271" t="str">
        <f>IF(AH270="","",IF((AH270+1)&lt;=Sheet1!$B$28,AH270+1,""))</f>
        <v/>
      </c>
      <c r="AI271" t="str">
        <f>IF(AI270="","",IF((AI270+1)&lt;=Sheet1!$B$28,AI270+1,""))</f>
        <v/>
      </c>
      <c r="AJ271" t="str">
        <f>IF(AJ270="","",IF((AJ270+1)&lt;=Sheet1!$B$28,AJ270+1,""))</f>
        <v/>
      </c>
      <c r="AK271" t="str">
        <f>IF(AK270="","",IF((AK270+1)&lt;=Sheet1!$B$28,AK270+1,""))</f>
        <v/>
      </c>
      <c r="AL271" t="str">
        <f>IF(AL270="","",IF((AL270+1)&lt;=Sheet1!$B$28,AL270+1,""))</f>
        <v/>
      </c>
      <c r="AM271" t="str">
        <f>IF(AM270="","",IF((AM270+1)&lt;=Sheet1!$B$28,AM270+1,""))</f>
        <v/>
      </c>
      <c r="AN271" t="str">
        <f>IF(AN270="","",IF((AN270+1)&lt;=Sheet1!$B$28,AN270+1,""))</f>
        <v/>
      </c>
      <c r="AO271" t="str">
        <f>IF(AO270="","",IF((AO270+1)&lt;=Sheet1!$B$28,AO270+1,""))</f>
        <v/>
      </c>
      <c r="AP271" t="str">
        <f>IF(AP270="","",IF((AP270+1)&lt;=Sheet1!$B$28,AP270+1,""))</f>
        <v/>
      </c>
    </row>
    <row r="272" spans="1:42" x14ac:dyDescent="0.35">
      <c r="A272" t="str">
        <f>IF(A271="","",IF((A271+1)&lt;=Sheet1!$B$28,A271+1,""))</f>
        <v/>
      </c>
      <c r="B272" s="51" t="str">
        <f t="shared" si="19"/>
        <v/>
      </c>
      <c r="C272" s="52" t="str">
        <f>IFERROR(PPMT(IF(Sheet1!$B$30="نعم",VLOOKUP(Sheet1!$B$28,Sheet4!$I$3:$J$8,2,FALSE),VLOOKUP(Sheet1!$B$28,Sheet4!$L$3:$M$8,2,FALSE))/12,A272,Sheet1!$B$28,Sheet1!$B$39),"")</f>
        <v/>
      </c>
      <c r="D272" s="52" t="str">
        <f>IFERROR(IPMT(IF(Sheet1!$B$30="نعم",VLOOKUP(Sheet1!$B$28,Sheet4!$I$3:$J$8,2,FALSE),VLOOKUP(Sheet1!$B$28,Sheet4!$L$3:$M$8,2,FALSE))/12,A272,Sheet1!$B$28,Sheet1!$B$39),"")</f>
        <v/>
      </c>
      <c r="G272" s="52" t="str">
        <f t="shared" si="16"/>
        <v xml:space="preserve"> </v>
      </c>
      <c r="H272" t="str">
        <f>IF(H271="","",IF((H271+1)&lt;=Sheet1!$B$28,H271+1,""))</f>
        <v/>
      </c>
      <c r="I272" t="str">
        <f>IF(I271="","",IF((I271+1)&lt;=Sheet1!$B$28,I271+1,""))</f>
        <v/>
      </c>
      <c r="J272" t="str">
        <f>IF(J271="","",IF((J271+1)&lt;=Sheet1!$B$28,J271+1,""))</f>
        <v/>
      </c>
      <c r="K272" t="str">
        <f>IF(K271="","",IF((K271+1)&lt;=Sheet1!$B$28,K271+1,""))</f>
        <v/>
      </c>
      <c r="L272" s="51" t="str">
        <f t="shared" si="17"/>
        <v/>
      </c>
      <c r="M272" s="53" t="str">
        <f t="shared" si="18"/>
        <v/>
      </c>
      <c r="N272" t="str">
        <f>IF(N271="","",IF((N271+1)&lt;=Sheet1!$B$28,N271+1,""))</f>
        <v/>
      </c>
      <c r="O272" t="str">
        <f>IF(O271="","",IF((O271+1)&lt;=Sheet1!$B$28,O271+1,""))</f>
        <v/>
      </c>
      <c r="P272" t="str">
        <f>IF(P271="","",IF((P271+1)&lt;=Sheet1!$B$28,P271+1,""))</f>
        <v/>
      </c>
      <c r="Q272" t="str">
        <f>IF(Q271="","",IF((Q271+1)&lt;=Sheet1!$B$28,Q271+1,""))</f>
        <v/>
      </c>
      <c r="R272" t="str">
        <f>IF(R271="","",IF((R271+1)&lt;=Sheet1!$B$28,R271+1,""))</f>
        <v/>
      </c>
      <c r="S272" t="str">
        <f>IF(S271="","",IF((S271+1)&lt;=Sheet1!$B$28,S271+1,""))</f>
        <v/>
      </c>
      <c r="T272" t="str">
        <f>IF(T271="","",IF((T271+1)&lt;=Sheet1!$B$28,T271+1,""))</f>
        <v/>
      </c>
      <c r="U272" t="str">
        <f>IF(U271="","",IF((U271+1)&lt;=Sheet1!$B$28,U271+1,""))</f>
        <v/>
      </c>
      <c r="V272" t="str">
        <f>IF(V271="","",IF((V271+1)&lt;=Sheet1!$B$28,V271+1,""))</f>
        <v/>
      </c>
      <c r="W272" t="str">
        <f>IF(W271="","",IF((W271+1)&lt;=Sheet1!$B$28,W271+1,""))</f>
        <v/>
      </c>
      <c r="X272" t="str">
        <f>IF(X271="","",IF((X271+1)&lt;=Sheet1!$B$28,X271+1,""))</f>
        <v/>
      </c>
      <c r="Y272" t="str">
        <f>IF(Y271="","",IF((Y271+1)&lt;=Sheet1!$B$28,Y271+1,""))</f>
        <v/>
      </c>
      <c r="Z272" t="str">
        <f>IF(Z271="","",IF((Z271+1)&lt;=Sheet1!$B$28,Z271+1,""))</f>
        <v/>
      </c>
      <c r="AA272" t="str">
        <f>IF(AA271="","",IF((AA271+1)&lt;=Sheet1!$B$28,AA271+1,""))</f>
        <v/>
      </c>
      <c r="AB272" t="str">
        <f>IF(AB271="","",IF((AB271+1)&lt;=Sheet1!$B$28,AB271+1,""))</f>
        <v/>
      </c>
      <c r="AC272" t="str">
        <f>IF(AC271="","",IF((AC271+1)&lt;=Sheet1!$B$28,AC271+1,""))</f>
        <v/>
      </c>
      <c r="AD272" t="str">
        <f>IF(AD271="","",IF((AD271+1)&lt;=Sheet1!$B$28,AD271+1,""))</f>
        <v/>
      </c>
      <c r="AE272" t="str">
        <f>IF(AE271="","",IF((AE271+1)&lt;=Sheet1!$B$28,AE271+1,""))</f>
        <v/>
      </c>
      <c r="AF272" t="str">
        <f>IF(AF271="","",IF((AF271+1)&lt;=Sheet1!$B$28,AF271+1,""))</f>
        <v/>
      </c>
      <c r="AG272" t="str">
        <f>IF(AG271="","",IF((AG271+1)&lt;=Sheet1!$B$28,AG271+1,""))</f>
        <v/>
      </c>
      <c r="AH272" t="str">
        <f>IF(AH271="","",IF((AH271+1)&lt;=Sheet1!$B$28,AH271+1,""))</f>
        <v/>
      </c>
      <c r="AI272" t="str">
        <f>IF(AI271="","",IF((AI271+1)&lt;=Sheet1!$B$28,AI271+1,""))</f>
        <v/>
      </c>
      <c r="AJ272" t="str">
        <f>IF(AJ271="","",IF((AJ271+1)&lt;=Sheet1!$B$28,AJ271+1,""))</f>
        <v/>
      </c>
      <c r="AK272" t="str">
        <f>IF(AK271="","",IF((AK271+1)&lt;=Sheet1!$B$28,AK271+1,""))</f>
        <v/>
      </c>
      <c r="AL272" t="str">
        <f>IF(AL271="","",IF((AL271+1)&lt;=Sheet1!$B$28,AL271+1,""))</f>
        <v/>
      </c>
      <c r="AM272" t="str">
        <f>IF(AM271="","",IF((AM271+1)&lt;=Sheet1!$B$28,AM271+1,""))</f>
        <v/>
      </c>
      <c r="AN272" t="str">
        <f>IF(AN271="","",IF((AN271+1)&lt;=Sheet1!$B$28,AN271+1,""))</f>
        <v/>
      </c>
      <c r="AO272" t="str">
        <f>IF(AO271="","",IF((AO271+1)&lt;=Sheet1!$B$28,AO271+1,""))</f>
        <v/>
      </c>
      <c r="AP272" t="str">
        <f>IF(AP271="","",IF((AP271+1)&lt;=Sheet1!$B$28,AP271+1,""))</f>
        <v/>
      </c>
    </row>
    <row r="273" spans="1:42" x14ac:dyDescent="0.35">
      <c r="A273" t="str">
        <f>IF(A272="","",IF((A272+1)&lt;=Sheet1!$B$28,A272+1,""))</f>
        <v/>
      </c>
      <c r="B273" s="51" t="str">
        <f t="shared" si="19"/>
        <v/>
      </c>
      <c r="C273" s="52" t="str">
        <f>IFERROR(PPMT(IF(Sheet1!$B$30="نعم",VLOOKUP(Sheet1!$B$28,Sheet4!$I$3:$J$8,2,FALSE),VLOOKUP(Sheet1!$B$28,Sheet4!$L$3:$M$8,2,FALSE))/12,A273,Sheet1!$B$28,Sheet1!$B$39),"")</f>
        <v/>
      </c>
      <c r="D273" s="52" t="str">
        <f>IFERROR(IPMT(IF(Sheet1!$B$30="نعم",VLOOKUP(Sheet1!$B$28,Sheet4!$I$3:$J$8,2,FALSE),VLOOKUP(Sheet1!$B$28,Sheet4!$L$3:$M$8,2,FALSE))/12,A273,Sheet1!$B$28,Sheet1!$B$39),"")</f>
        <v/>
      </c>
      <c r="G273" s="52" t="str">
        <f t="shared" si="16"/>
        <v xml:space="preserve"> </v>
      </c>
      <c r="H273" t="str">
        <f>IF(H272="","",IF((H272+1)&lt;=Sheet1!$B$28,H272+1,""))</f>
        <v/>
      </c>
      <c r="I273" t="str">
        <f>IF(I272="","",IF((I272+1)&lt;=Sheet1!$B$28,I272+1,""))</f>
        <v/>
      </c>
      <c r="J273" t="str">
        <f>IF(J272="","",IF((J272+1)&lt;=Sheet1!$B$28,J272+1,""))</f>
        <v/>
      </c>
      <c r="K273" t="str">
        <f>IF(K272="","",IF((K272+1)&lt;=Sheet1!$B$28,K272+1,""))</f>
        <v/>
      </c>
      <c r="L273" s="51" t="str">
        <f t="shared" si="17"/>
        <v/>
      </c>
      <c r="M273" s="53" t="str">
        <f t="shared" si="18"/>
        <v/>
      </c>
      <c r="N273" t="str">
        <f>IF(N272="","",IF((N272+1)&lt;=Sheet1!$B$28,N272+1,""))</f>
        <v/>
      </c>
      <c r="O273" t="str">
        <f>IF(O272="","",IF((O272+1)&lt;=Sheet1!$B$28,O272+1,""))</f>
        <v/>
      </c>
      <c r="P273" t="str">
        <f>IF(P272="","",IF((P272+1)&lt;=Sheet1!$B$28,P272+1,""))</f>
        <v/>
      </c>
      <c r="Q273" t="str">
        <f>IF(Q272="","",IF((Q272+1)&lt;=Sheet1!$B$28,Q272+1,""))</f>
        <v/>
      </c>
      <c r="R273" t="str">
        <f>IF(R272="","",IF((R272+1)&lt;=Sheet1!$B$28,R272+1,""))</f>
        <v/>
      </c>
      <c r="S273" t="str">
        <f>IF(S272="","",IF((S272+1)&lt;=Sheet1!$B$28,S272+1,""))</f>
        <v/>
      </c>
      <c r="T273" t="str">
        <f>IF(T272="","",IF((T272+1)&lt;=Sheet1!$B$28,T272+1,""))</f>
        <v/>
      </c>
      <c r="U273" t="str">
        <f>IF(U272="","",IF((U272+1)&lt;=Sheet1!$B$28,U272+1,""))</f>
        <v/>
      </c>
      <c r="V273" t="str">
        <f>IF(V272="","",IF((V272+1)&lt;=Sheet1!$B$28,V272+1,""))</f>
        <v/>
      </c>
      <c r="W273" t="str">
        <f>IF(W272="","",IF((W272+1)&lt;=Sheet1!$B$28,W272+1,""))</f>
        <v/>
      </c>
      <c r="X273" t="str">
        <f>IF(X272="","",IF((X272+1)&lt;=Sheet1!$B$28,X272+1,""))</f>
        <v/>
      </c>
      <c r="Y273" t="str">
        <f>IF(Y272="","",IF((Y272+1)&lt;=Sheet1!$B$28,Y272+1,""))</f>
        <v/>
      </c>
      <c r="Z273" t="str">
        <f>IF(Z272="","",IF((Z272+1)&lt;=Sheet1!$B$28,Z272+1,""))</f>
        <v/>
      </c>
      <c r="AA273" t="str">
        <f>IF(AA272="","",IF((AA272+1)&lt;=Sheet1!$B$28,AA272+1,""))</f>
        <v/>
      </c>
      <c r="AB273" t="str">
        <f>IF(AB272="","",IF((AB272+1)&lt;=Sheet1!$B$28,AB272+1,""))</f>
        <v/>
      </c>
      <c r="AC273" t="str">
        <f>IF(AC272="","",IF((AC272+1)&lt;=Sheet1!$B$28,AC272+1,""))</f>
        <v/>
      </c>
      <c r="AD273" t="str">
        <f>IF(AD272="","",IF((AD272+1)&lt;=Sheet1!$B$28,AD272+1,""))</f>
        <v/>
      </c>
      <c r="AE273" t="str">
        <f>IF(AE272="","",IF((AE272+1)&lt;=Sheet1!$B$28,AE272+1,""))</f>
        <v/>
      </c>
      <c r="AF273" t="str">
        <f>IF(AF272="","",IF((AF272+1)&lt;=Sheet1!$B$28,AF272+1,""))</f>
        <v/>
      </c>
      <c r="AG273" t="str">
        <f>IF(AG272="","",IF((AG272+1)&lt;=Sheet1!$B$28,AG272+1,""))</f>
        <v/>
      </c>
      <c r="AH273" t="str">
        <f>IF(AH272="","",IF((AH272+1)&lt;=Sheet1!$B$28,AH272+1,""))</f>
        <v/>
      </c>
      <c r="AI273" t="str">
        <f>IF(AI272="","",IF((AI272+1)&lt;=Sheet1!$B$28,AI272+1,""))</f>
        <v/>
      </c>
      <c r="AJ273" t="str">
        <f>IF(AJ272="","",IF((AJ272+1)&lt;=Sheet1!$B$28,AJ272+1,""))</f>
        <v/>
      </c>
      <c r="AK273" t="str">
        <f>IF(AK272="","",IF((AK272+1)&lt;=Sheet1!$B$28,AK272+1,""))</f>
        <v/>
      </c>
      <c r="AL273" t="str">
        <f>IF(AL272="","",IF((AL272+1)&lt;=Sheet1!$B$28,AL272+1,""))</f>
        <v/>
      </c>
      <c r="AM273" t="str">
        <f>IF(AM272="","",IF((AM272+1)&lt;=Sheet1!$B$28,AM272+1,""))</f>
        <v/>
      </c>
      <c r="AN273" t="str">
        <f>IF(AN272="","",IF((AN272+1)&lt;=Sheet1!$B$28,AN272+1,""))</f>
        <v/>
      </c>
      <c r="AO273" t="str">
        <f>IF(AO272="","",IF((AO272+1)&lt;=Sheet1!$B$28,AO272+1,""))</f>
        <v/>
      </c>
      <c r="AP273" t="str">
        <f>IF(AP272="","",IF((AP272+1)&lt;=Sheet1!$B$28,AP272+1,""))</f>
        <v/>
      </c>
    </row>
    <row r="274" spans="1:42" x14ac:dyDescent="0.35">
      <c r="A274" t="str">
        <f>IF(A273="","",IF((A273+1)&lt;=Sheet1!$B$28,A273+1,""))</f>
        <v/>
      </c>
      <c r="B274" s="51" t="str">
        <f t="shared" si="19"/>
        <v/>
      </c>
      <c r="C274" s="52" t="str">
        <f>IFERROR(PPMT(IF(Sheet1!$B$30="نعم",VLOOKUP(Sheet1!$B$28,Sheet4!$I$3:$J$8,2,FALSE),VLOOKUP(Sheet1!$B$28,Sheet4!$L$3:$M$8,2,FALSE))/12,A274,Sheet1!$B$28,Sheet1!$B$39),"")</f>
        <v/>
      </c>
      <c r="D274" s="52" t="str">
        <f>IFERROR(IPMT(IF(Sheet1!$B$30="نعم",VLOOKUP(Sheet1!$B$28,Sheet4!$I$3:$J$8,2,FALSE),VLOOKUP(Sheet1!$B$28,Sheet4!$L$3:$M$8,2,FALSE))/12,A274,Sheet1!$B$28,Sheet1!$B$39),"")</f>
        <v/>
      </c>
      <c r="G274" s="52" t="str">
        <f t="shared" si="16"/>
        <v xml:space="preserve"> </v>
      </c>
      <c r="H274" t="str">
        <f>IF(H273="","",IF((H273+1)&lt;=Sheet1!$B$28,H273+1,""))</f>
        <v/>
      </c>
      <c r="I274" t="str">
        <f>IF(I273="","",IF((I273+1)&lt;=Sheet1!$B$28,I273+1,""))</f>
        <v/>
      </c>
      <c r="J274" t="str">
        <f>IF(J273="","",IF((J273+1)&lt;=Sheet1!$B$28,J273+1,""))</f>
        <v/>
      </c>
      <c r="K274" t="str">
        <f>IF(K273="","",IF((K273+1)&lt;=Sheet1!$B$28,K273+1,""))</f>
        <v/>
      </c>
      <c r="L274" s="51" t="str">
        <f t="shared" si="17"/>
        <v/>
      </c>
      <c r="M274" s="53" t="str">
        <f t="shared" si="18"/>
        <v/>
      </c>
      <c r="N274" t="str">
        <f>IF(N273="","",IF((N273+1)&lt;=Sheet1!$B$28,N273+1,""))</f>
        <v/>
      </c>
      <c r="O274" t="str">
        <f>IF(O273="","",IF((O273+1)&lt;=Sheet1!$B$28,O273+1,""))</f>
        <v/>
      </c>
      <c r="P274" t="str">
        <f>IF(P273="","",IF((P273+1)&lt;=Sheet1!$B$28,P273+1,""))</f>
        <v/>
      </c>
      <c r="Q274" t="str">
        <f>IF(Q273="","",IF((Q273+1)&lt;=Sheet1!$B$28,Q273+1,""))</f>
        <v/>
      </c>
      <c r="R274" t="str">
        <f>IF(R273="","",IF((R273+1)&lt;=Sheet1!$B$28,R273+1,""))</f>
        <v/>
      </c>
      <c r="S274" t="str">
        <f>IF(S273="","",IF((S273+1)&lt;=Sheet1!$B$28,S273+1,""))</f>
        <v/>
      </c>
      <c r="T274" t="str">
        <f>IF(T273="","",IF((T273+1)&lt;=Sheet1!$B$28,T273+1,""))</f>
        <v/>
      </c>
      <c r="U274" t="str">
        <f>IF(U273="","",IF((U273+1)&lt;=Sheet1!$B$28,U273+1,""))</f>
        <v/>
      </c>
      <c r="V274" t="str">
        <f>IF(V273="","",IF((V273+1)&lt;=Sheet1!$B$28,V273+1,""))</f>
        <v/>
      </c>
      <c r="W274" t="str">
        <f>IF(W273="","",IF((W273+1)&lt;=Sheet1!$B$28,W273+1,""))</f>
        <v/>
      </c>
      <c r="X274" t="str">
        <f>IF(X273="","",IF((X273+1)&lt;=Sheet1!$B$28,X273+1,""))</f>
        <v/>
      </c>
      <c r="Y274" t="str">
        <f>IF(Y273="","",IF((Y273+1)&lt;=Sheet1!$B$28,Y273+1,""))</f>
        <v/>
      </c>
      <c r="Z274" t="str">
        <f>IF(Z273="","",IF((Z273+1)&lt;=Sheet1!$B$28,Z273+1,""))</f>
        <v/>
      </c>
      <c r="AA274" t="str">
        <f>IF(AA273="","",IF((AA273+1)&lt;=Sheet1!$B$28,AA273+1,""))</f>
        <v/>
      </c>
      <c r="AB274" t="str">
        <f>IF(AB273="","",IF((AB273+1)&lt;=Sheet1!$B$28,AB273+1,""))</f>
        <v/>
      </c>
      <c r="AC274" t="str">
        <f>IF(AC273="","",IF((AC273+1)&lt;=Sheet1!$B$28,AC273+1,""))</f>
        <v/>
      </c>
      <c r="AD274" t="str">
        <f>IF(AD273="","",IF((AD273+1)&lt;=Sheet1!$B$28,AD273+1,""))</f>
        <v/>
      </c>
      <c r="AE274" t="str">
        <f>IF(AE273="","",IF((AE273+1)&lt;=Sheet1!$B$28,AE273+1,""))</f>
        <v/>
      </c>
      <c r="AF274" t="str">
        <f>IF(AF273="","",IF((AF273+1)&lt;=Sheet1!$B$28,AF273+1,""))</f>
        <v/>
      </c>
      <c r="AG274" t="str">
        <f>IF(AG273="","",IF((AG273+1)&lt;=Sheet1!$B$28,AG273+1,""))</f>
        <v/>
      </c>
      <c r="AH274" t="str">
        <f>IF(AH273="","",IF((AH273+1)&lt;=Sheet1!$B$28,AH273+1,""))</f>
        <v/>
      </c>
      <c r="AI274" t="str">
        <f>IF(AI273="","",IF((AI273+1)&lt;=Sheet1!$B$28,AI273+1,""))</f>
        <v/>
      </c>
      <c r="AJ274" t="str">
        <f>IF(AJ273="","",IF((AJ273+1)&lt;=Sheet1!$B$28,AJ273+1,""))</f>
        <v/>
      </c>
      <c r="AK274" t="str">
        <f>IF(AK273="","",IF((AK273+1)&lt;=Sheet1!$B$28,AK273+1,""))</f>
        <v/>
      </c>
      <c r="AL274" t="str">
        <f>IF(AL273="","",IF((AL273+1)&lt;=Sheet1!$B$28,AL273+1,""))</f>
        <v/>
      </c>
      <c r="AM274" t="str">
        <f>IF(AM273="","",IF((AM273+1)&lt;=Sheet1!$B$28,AM273+1,""))</f>
        <v/>
      </c>
      <c r="AN274" t="str">
        <f>IF(AN273="","",IF((AN273+1)&lt;=Sheet1!$B$28,AN273+1,""))</f>
        <v/>
      </c>
      <c r="AO274" t="str">
        <f>IF(AO273="","",IF((AO273+1)&lt;=Sheet1!$B$28,AO273+1,""))</f>
        <v/>
      </c>
      <c r="AP274" t="str">
        <f>IF(AP273="","",IF((AP273+1)&lt;=Sheet1!$B$28,AP273+1,""))</f>
        <v/>
      </c>
    </row>
    <row r="275" spans="1:42" x14ac:dyDescent="0.35">
      <c r="A275" t="str">
        <f>IF(A274="","",IF((A274+1)&lt;=Sheet1!$B$28,A274+1,""))</f>
        <v/>
      </c>
      <c r="B275" s="51" t="str">
        <f t="shared" si="19"/>
        <v/>
      </c>
      <c r="C275" s="52" t="str">
        <f>IFERROR(PPMT(IF(Sheet1!$B$30="نعم",VLOOKUP(Sheet1!$B$28,Sheet4!$I$3:$J$8,2,FALSE),VLOOKUP(Sheet1!$B$28,Sheet4!$L$3:$M$8,2,FALSE))/12,A275,Sheet1!$B$28,Sheet1!$B$39),"")</f>
        <v/>
      </c>
      <c r="D275" t="str">
        <f>IF(D274="","",IF((D274+1)&lt;=Sheet1!$B$28,D274+1,""))</f>
        <v/>
      </c>
      <c r="G275" s="52" t="str">
        <f t="shared" si="16"/>
        <v xml:space="preserve"> </v>
      </c>
      <c r="H275" t="str">
        <f>IF(H274="","",IF((H274+1)&lt;=Sheet1!$B$28,H274+1,""))</f>
        <v/>
      </c>
      <c r="I275" t="str">
        <f>IF(I274="","",IF((I274+1)&lt;=Sheet1!$B$28,I274+1,""))</f>
        <v/>
      </c>
      <c r="J275" t="str">
        <f>IF(J274="","",IF((J274+1)&lt;=Sheet1!$B$28,J274+1,""))</f>
        <v/>
      </c>
      <c r="K275" t="str">
        <f>IF(K274="","",IF((K274+1)&lt;=Sheet1!$B$28,K274+1,""))</f>
        <v/>
      </c>
      <c r="L275" s="51" t="str">
        <f t="shared" si="17"/>
        <v/>
      </c>
      <c r="M275" s="53" t="str">
        <f t="shared" si="18"/>
        <v/>
      </c>
      <c r="N275" t="str">
        <f>IF(N274="","",IF((N274+1)&lt;=Sheet1!$B$28,N274+1,""))</f>
        <v/>
      </c>
      <c r="O275" t="str">
        <f>IF(O274="","",IF((O274+1)&lt;=Sheet1!$B$28,O274+1,""))</f>
        <v/>
      </c>
      <c r="P275" t="str">
        <f>IF(P274="","",IF((P274+1)&lt;=Sheet1!$B$28,P274+1,""))</f>
        <v/>
      </c>
      <c r="Q275" t="str">
        <f>IF(Q274="","",IF((Q274+1)&lt;=Sheet1!$B$28,Q274+1,""))</f>
        <v/>
      </c>
      <c r="R275" t="str">
        <f>IF(R274="","",IF((R274+1)&lt;=Sheet1!$B$28,R274+1,""))</f>
        <v/>
      </c>
      <c r="S275" t="str">
        <f>IF(S274="","",IF((S274+1)&lt;=Sheet1!$B$28,S274+1,""))</f>
        <v/>
      </c>
      <c r="T275" t="str">
        <f>IF(T274="","",IF((T274+1)&lt;=Sheet1!$B$28,T274+1,""))</f>
        <v/>
      </c>
      <c r="U275" t="str">
        <f>IF(U274="","",IF((U274+1)&lt;=Sheet1!$B$28,U274+1,""))</f>
        <v/>
      </c>
      <c r="V275" t="str">
        <f>IF(V274="","",IF((V274+1)&lt;=Sheet1!$B$28,V274+1,""))</f>
        <v/>
      </c>
      <c r="W275" t="str">
        <f>IF(W274="","",IF((W274+1)&lt;=Sheet1!$B$28,W274+1,""))</f>
        <v/>
      </c>
      <c r="X275" t="str">
        <f>IF(X274="","",IF((X274+1)&lt;=Sheet1!$B$28,X274+1,""))</f>
        <v/>
      </c>
      <c r="Y275" t="str">
        <f>IF(Y274="","",IF((Y274+1)&lt;=Sheet1!$B$28,Y274+1,""))</f>
        <v/>
      </c>
      <c r="Z275" t="str">
        <f>IF(Z274="","",IF((Z274+1)&lt;=Sheet1!$B$28,Z274+1,""))</f>
        <v/>
      </c>
      <c r="AA275" t="str">
        <f>IF(AA274="","",IF((AA274+1)&lt;=Sheet1!$B$28,AA274+1,""))</f>
        <v/>
      </c>
      <c r="AB275" t="str">
        <f>IF(AB274="","",IF((AB274+1)&lt;=Sheet1!$B$28,AB274+1,""))</f>
        <v/>
      </c>
      <c r="AC275" t="str">
        <f>IF(AC274="","",IF((AC274+1)&lt;=Sheet1!$B$28,AC274+1,""))</f>
        <v/>
      </c>
      <c r="AD275" t="str">
        <f>IF(AD274="","",IF((AD274+1)&lt;=Sheet1!$B$28,AD274+1,""))</f>
        <v/>
      </c>
      <c r="AE275" t="str">
        <f>IF(AE274="","",IF((AE274+1)&lt;=Sheet1!$B$28,AE274+1,""))</f>
        <v/>
      </c>
      <c r="AF275" t="str">
        <f>IF(AF274="","",IF((AF274+1)&lt;=Sheet1!$B$28,AF274+1,""))</f>
        <v/>
      </c>
      <c r="AG275" t="str">
        <f>IF(AG274="","",IF((AG274+1)&lt;=Sheet1!$B$28,AG274+1,""))</f>
        <v/>
      </c>
      <c r="AH275" t="str">
        <f>IF(AH274="","",IF((AH274+1)&lt;=Sheet1!$B$28,AH274+1,""))</f>
        <v/>
      </c>
      <c r="AI275" t="str">
        <f>IF(AI274="","",IF((AI274+1)&lt;=Sheet1!$B$28,AI274+1,""))</f>
        <v/>
      </c>
      <c r="AJ275" t="str">
        <f>IF(AJ274="","",IF((AJ274+1)&lt;=Sheet1!$B$28,AJ274+1,""))</f>
        <v/>
      </c>
      <c r="AK275" t="str">
        <f>IF(AK274="","",IF((AK274+1)&lt;=Sheet1!$B$28,AK274+1,""))</f>
        <v/>
      </c>
      <c r="AL275" t="str">
        <f>IF(AL274="","",IF((AL274+1)&lt;=Sheet1!$B$28,AL274+1,""))</f>
        <v/>
      </c>
      <c r="AM275" t="str">
        <f>IF(AM274="","",IF((AM274+1)&lt;=Sheet1!$B$28,AM274+1,""))</f>
        <v/>
      </c>
      <c r="AN275" t="str">
        <f>IF(AN274="","",IF((AN274+1)&lt;=Sheet1!$B$28,AN274+1,""))</f>
        <v/>
      </c>
      <c r="AO275" t="str">
        <f>IF(AO274="","",IF((AO274+1)&lt;=Sheet1!$B$28,AO274+1,""))</f>
        <v/>
      </c>
      <c r="AP275" t="str">
        <f>IF(AP274="","",IF((AP274+1)&lt;=Sheet1!$B$28,AP274+1,""))</f>
        <v/>
      </c>
    </row>
    <row r="276" spans="1:42" x14ac:dyDescent="0.35">
      <c r="A276" t="str">
        <f>IF(A275="","",IF((A275+1)&lt;=Sheet1!$B$28,A275+1,""))</f>
        <v/>
      </c>
      <c r="B276" s="51" t="str">
        <f t="shared" si="19"/>
        <v/>
      </c>
      <c r="C276" s="52" t="str">
        <f>IFERROR(PPMT(IF(Sheet1!$B$30="نعم",VLOOKUP(Sheet1!$B$28,Sheet4!$I$3:$J$8,2,FALSE),VLOOKUP(Sheet1!$B$28,Sheet4!$L$3:$M$8,2,FALSE))/12,A276,Sheet1!$B$28,Sheet1!$B$39),"")</f>
        <v/>
      </c>
      <c r="D276" s="52" t="str">
        <f>IFERROR(IPMT(IF(Sheet1!$B$30="نعم",VLOOKUP(Sheet1!$B$28,Sheet4!$I$3:$J$8,2,FALSE),VLOOKUP(Sheet1!$B$28,Sheet4!$L$3:$M$8,2,FALSE))/12,A276,Sheet1!$B$28,Sheet1!$B$39),"")</f>
        <v/>
      </c>
      <c r="G276" s="52" t="str">
        <f t="shared" si="16"/>
        <v xml:space="preserve"> </v>
      </c>
      <c r="H276" t="str">
        <f>IF(H275="","",IF((H275+1)&lt;=Sheet1!$B$28,H275+1,""))</f>
        <v/>
      </c>
      <c r="I276" t="str">
        <f>IF(I275="","",IF((I275+1)&lt;=Sheet1!$B$28,I275+1,""))</f>
        <v/>
      </c>
      <c r="J276" t="str">
        <f>IF(J275="","",IF((J275+1)&lt;=Sheet1!$B$28,J275+1,""))</f>
        <v/>
      </c>
      <c r="K276" t="str">
        <f>IF(K275="","",IF((K275+1)&lt;=Sheet1!$B$28,K275+1,""))</f>
        <v/>
      </c>
      <c r="L276" s="51" t="str">
        <f t="shared" si="17"/>
        <v/>
      </c>
      <c r="M276" s="53" t="str">
        <f t="shared" si="18"/>
        <v/>
      </c>
      <c r="N276" t="str">
        <f>IF(N275="","",IF((N275+1)&lt;=Sheet1!$B$28,N275+1,""))</f>
        <v/>
      </c>
      <c r="O276" t="str">
        <f>IF(O275="","",IF((O275+1)&lt;=Sheet1!$B$28,O275+1,""))</f>
        <v/>
      </c>
      <c r="P276" t="str">
        <f>IF(P275="","",IF((P275+1)&lt;=Sheet1!$B$28,P275+1,""))</f>
        <v/>
      </c>
      <c r="Q276" t="str">
        <f>IF(Q275="","",IF((Q275+1)&lt;=Sheet1!$B$28,Q275+1,""))</f>
        <v/>
      </c>
      <c r="R276" t="str">
        <f>IF(R275="","",IF((R275+1)&lt;=Sheet1!$B$28,R275+1,""))</f>
        <v/>
      </c>
      <c r="S276" t="str">
        <f>IF(S275="","",IF((S275+1)&lt;=Sheet1!$B$28,S275+1,""))</f>
        <v/>
      </c>
      <c r="T276" t="str">
        <f>IF(T275="","",IF((T275+1)&lt;=Sheet1!$B$28,T275+1,""))</f>
        <v/>
      </c>
      <c r="U276" t="str">
        <f>IF(U275="","",IF((U275+1)&lt;=Sheet1!$B$28,U275+1,""))</f>
        <v/>
      </c>
      <c r="V276" t="str">
        <f>IF(V275="","",IF((V275+1)&lt;=Sheet1!$B$28,V275+1,""))</f>
        <v/>
      </c>
      <c r="W276" t="str">
        <f>IF(W275="","",IF((W275+1)&lt;=Sheet1!$B$28,W275+1,""))</f>
        <v/>
      </c>
      <c r="X276" t="str">
        <f>IF(X275="","",IF((X275+1)&lt;=Sheet1!$B$28,X275+1,""))</f>
        <v/>
      </c>
      <c r="Y276" t="str">
        <f>IF(Y275="","",IF((Y275+1)&lt;=Sheet1!$B$28,Y275+1,""))</f>
        <v/>
      </c>
      <c r="Z276" t="str">
        <f>IF(Z275="","",IF((Z275+1)&lt;=Sheet1!$B$28,Z275+1,""))</f>
        <v/>
      </c>
      <c r="AA276" t="str">
        <f>IF(AA275="","",IF((AA275+1)&lt;=Sheet1!$B$28,AA275+1,""))</f>
        <v/>
      </c>
      <c r="AB276" t="str">
        <f>IF(AB275="","",IF((AB275+1)&lt;=Sheet1!$B$28,AB275+1,""))</f>
        <v/>
      </c>
      <c r="AC276" t="str">
        <f>IF(AC275="","",IF((AC275+1)&lt;=Sheet1!$B$28,AC275+1,""))</f>
        <v/>
      </c>
      <c r="AD276" t="str">
        <f>IF(AD275="","",IF((AD275+1)&lt;=Sheet1!$B$28,AD275+1,""))</f>
        <v/>
      </c>
      <c r="AE276" t="str">
        <f>IF(AE275="","",IF((AE275+1)&lt;=Sheet1!$B$28,AE275+1,""))</f>
        <v/>
      </c>
      <c r="AF276" t="str">
        <f>IF(AF275="","",IF((AF275+1)&lt;=Sheet1!$B$28,AF275+1,""))</f>
        <v/>
      </c>
      <c r="AG276" t="str">
        <f>IF(AG275="","",IF((AG275+1)&lt;=Sheet1!$B$28,AG275+1,""))</f>
        <v/>
      </c>
      <c r="AH276" t="str">
        <f>IF(AH275="","",IF((AH275+1)&lt;=Sheet1!$B$28,AH275+1,""))</f>
        <v/>
      </c>
      <c r="AI276" t="str">
        <f>IF(AI275="","",IF((AI275+1)&lt;=Sheet1!$B$28,AI275+1,""))</f>
        <v/>
      </c>
      <c r="AJ276" t="str">
        <f>IF(AJ275="","",IF((AJ275+1)&lt;=Sheet1!$B$28,AJ275+1,""))</f>
        <v/>
      </c>
      <c r="AK276" t="str">
        <f>IF(AK275="","",IF((AK275+1)&lt;=Sheet1!$B$28,AK275+1,""))</f>
        <v/>
      </c>
      <c r="AL276" t="str">
        <f>IF(AL275="","",IF((AL275+1)&lt;=Sheet1!$B$28,AL275+1,""))</f>
        <v/>
      </c>
      <c r="AM276" t="str">
        <f>IF(AM275="","",IF((AM275+1)&lt;=Sheet1!$B$28,AM275+1,""))</f>
        <v/>
      </c>
      <c r="AN276" t="str">
        <f>IF(AN275="","",IF((AN275+1)&lt;=Sheet1!$B$28,AN275+1,""))</f>
        <v/>
      </c>
      <c r="AO276" t="str">
        <f>IF(AO275="","",IF((AO275+1)&lt;=Sheet1!$B$28,AO275+1,""))</f>
        <v/>
      </c>
      <c r="AP276" t="str">
        <f>IF(AP275="","",IF((AP275+1)&lt;=Sheet1!$B$28,AP275+1,""))</f>
        <v/>
      </c>
    </row>
    <row r="277" spans="1:42" x14ac:dyDescent="0.35">
      <c r="A277" t="str">
        <f>IF(A276="","",IF((A276+1)&lt;=Sheet1!$B$28,A276+1,""))</f>
        <v/>
      </c>
      <c r="B277" s="51" t="str">
        <f t="shared" si="19"/>
        <v/>
      </c>
      <c r="C277" s="52" t="str">
        <f>IFERROR(PPMT(IF(Sheet1!$B$30="نعم",VLOOKUP(Sheet1!$B$28,Sheet4!$I$3:$J$8,2,FALSE),VLOOKUP(Sheet1!$B$28,Sheet4!$L$3:$M$8,2,FALSE))/12,A277,Sheet1!$B$28,Sheet1!$B$39),"")</f>
        <v/>
      </c>
      <c r="D277" s="52" t="str">
        <f>IFERROR(IPMT(IF(Sheet1!$B$30="نعم",VLOOKUP(Sheet1!$B$28,Sheet4!$I$3:$J$8,2,FALSE),VLOOKUP(Sheet1!$B$28,Sheet4!$L$3:$M$8,2,FALSE))/12,A277,Sheet1!$B$28,Sheet1!$B$39),"")</f>
        <v/>
      </c>
      <c r="G277" s="52" t="str">
        <f t="shared" si="16"/>
        <v xml:space="preserve"> </v>
      </c>
      <c r="H277" t="str">
        <f>IF(H276="","",IF((H276+1)&lt;=Sheet1!$B$28,H276+1,""))</f>
        <v/>
      </c>
      <c r="I277" t="str">
        <f>IF(I276="","",IF((I276+1)&lt;=Sheet1!$B$28,I276+1,""))</f>
        <v/>
      </c>
      <c r="J277" t="str">
        <f>IF(J276="","",IF((J276+1)&lt;=Sheet1!$B$28,J276+1,""))</f>
        <v/>
      </c>
      <c r="K277" t="str">
        <f>IF(K276="","",IF((K276+1)&lt;=Sheet1!$B$28,K276+1,""))</f>
        <v/>
      </c>
      <c r="L277" s="51" t="str">
        <f t="shared" si="17"/>
        <v/>
      </c>
      <c r="M277" s="53" t="str">
        <f t="shared" si="18"/>
        <v/>
      </c>
      <c r="N277" t="str">
        <f>IF(N276="","",IF((N276+1)&lt;=Sheet1!$B$28,N276+1,""))</f>
        <v/>
      </c>
      <c r="O277" t="str">
        <f>IF(O276="","",IF((O276+1)&lt;=Sheet1!$B$28,O276+1,""))</f>
        <v/>
      </c>
      <c r="P277" t="str">
        <f>IF(P276="","",IF((P276+1)&lt;=Sheet1!$B$28,P276+1,""))</f>
        <v/>
      </c>
      <c r="Q277" t="str">
        <f>IF(Q276="","",IF((Q276+1)&lt;=Sheet1!$B$28,Q276+1,""))</f>
        <v/>
      </c>
      <c r="R277" t="str">
        <f>IF(R276="","",IF((R276+1)&lt;=Sheet1!$B$28,R276+1,""))</f>
        <v/>
      </c>
      <c r="S277" t="str">
        <f>IF(S276="","",IF((S276+1)&lt;=Sheet1!$B$28,S276+1,""))</f>
        <v/>
      </c>
      <c r="T277" t="str">
        <f>IF(T276="","",IF((T276+1)&lt;=Sheet1!$B$28,T276+1,""))</f>
        <v/>
      </c>
      <c r="U277" t="str">
        <f>IF(U276="","",IF((U276+1)&lt;=Sheet1!$B$28,U276+1,""))</f>
        <v/>
      </c>
      <c r="V277" t="str">
        <f>IF(V276="","",IF((V276+1)&lt;=Sheet1!$B$28,V276+1,""))</f>
        <v/>
      </c>
      <c r="W277" t="str">
        <f>IF(W276="","",IF((W276+1)&lt;=Sheet1!$B$28,W276+1,""))</f>
        <v/>
      </c>
      <c r="X277" t="str">
        <f>IF(X276="","",IF((X276+1)&lt;=Sheet1!$B$28,X276+1,""))</f>
        <v/>
      </c>
      <c r="Y277" t="str">
        <f>IF(Y276="","",IF((Y276+1)&lt;=Sheet1!$B$28,Y276+1,""))</f>
        <v/>
      </c>
      <c r="Z277" t="str">
        <f>IF(Z276="","",IF((Z276+1)&lt;=Sheet1!$B$28,Z276+1,""))</f>
        <v/>
      </c>
      <c r="AA277" t="str">
        <f>IF(AA276="","",IF((AA276+1)&lt;=Sheet1!$B$28,AA276+1,""))</f>
        <v/>
      </c>
      <c r="AB277" t="str">
        <f>IF(AB276="","",IF((AB276+1)&lt;=Sheet1!$B$28,AB276+1,""))</f>
        <v/>
      </c>
      <c r="AC277" t="str">
        <f>IF(AC276="","",IF((AC276+1)&lt;=Sheet1!$B$28,AC276+1,""))</f>
        <v/>
      </c>
      <c r="AD277" t="str">
        <f>IF(AD276="","",IF((AD276+1)&lt;=Sheet1!$B$28,AD276+1,""))</f>
        <v/>
      </c>
      <c r="AE277" t="str">
        <f>IF(AE276="","",IF((AE276+1)&lt;=Sheet1!$B$28,AE276+1,""))</f>
        <v/>
      </c>
      <c r="AF277" t="str">
        <f>IF(AF276="","",IF((AF276+1)&lt;=Sheet1!$B$28,AF276+1,""))</f>
        <v/>
      </c>
      <c r="AG277" t="str">
        <f>IF(AG276="","",IF((AG276+1)&lt;=Sheet1!$B$28,AG276+1,""))</f>
        <v/>
      </c>
      <c r="AH277" t="str">
        <f>IF(AH276="","",IF((AH276+1)&lt;=Sheet1!$B$28,AH276+1,""))</f>
        <v/>
      </c>
      <c r="AI277" t="str">
        <f>IF(AI276="","",IF((AI276+1)&lt;=Sheet1!$B$28,AI276+1,""))</f>
        <v/>
      </c>
      <c r="AJ277" t="str">
        <f>IF(AJ276="","",IF((AJ276+1)&lt;=Sheet1!$B$28,AJ276+1,""))</f>
        <v/>
      </c>
      <c r="AK277" t="str">
        <f>IF(AK276="","",IF((AK276+1)&lt;=Sheet1!$B$28,AK276+1,""))</f>
        <v/>
      </c>
      <c r="AL277" t="str">
        <f>IF(AL276="","",IF((AL276+1)&lt;=Sheet1!$B$28,AL276+1,""))</f>
        <v/>
      </c>
      <c r="AM277" t="str">
        <f>IF(AM276="","",IF((AM276+1)&lt;=Sheet1!$B$28,AM276+1,""))</f>
        <v/>
      </c>
      <c r="AN277" t="str">
        <f>IF(AN276="","",IF((AN276+1)&lt;=Sheet1!$B$28,AN276+1,""))</f>
        <v/>
      </c>
      <c r="AO277" t="str">
        <f>IF(AO276="","",IF((AO276+1)&lt;=Sheet1!$B$28,AO276+1,""))</f>
        <v/>
      </c>
      <c r="AP277" t="str">
        <f>IF(AP276="","",IF((AP276+1)&lt;=Sheet1!$B$28,AP276+1,""))</f>
        <v/>
      </c>
    </row>
    <row r="278" spans="1:42" x14ac:dyDescent="0.35">
      <c r="A278" t="str">
        <f>IF(A277="","",IF((A277+1)&lt;=Sheet1!$B$28,A277+1,""))</f>
        <v/>
      </c>
      <c r="B278" s="51" t="str">
        <f t="shared" si="19"/>
        <v/>
      </c>
      <c r="C278" s="52" t="str">
        <f>IFERROR(PPMT(IF(Sheet1!$B$30="نعم",VLOOKUP(Sheet1!$B$28,Sheet4!$I$3:$J$8,2,FALSE),VLOOKUP(Sheet1!$B$28,Sheet4!$L$3:$M$8,2,FALSE))/12,A278,Sheet1!$B$28,Sheet1!$B$39),"")</f>
        <v/>
      </c>
      <c r="D278" s="52" t="str">
        <f>IFERROR(IPMT(IF(Sheet1!$B$30="نعم",VLOOKUP(Sheet1!$B$28,Sheet4!$I$3:$J$8,2,FALSE),VLOOKUP(Sheet1!$B$28,Sheet4!$L$3:$M$8,2,FALSE))/12,A278,Sheet1!$B$28,Sheet1!$B$39),"")</f>
        <v/>
      </c>
      <c r="G278" s="52" t="str">
        <f t="shared" si="16"/>
        <v xml:space="preserve"> </v>
      </c>
      <c r="H278" t="str">
        <f>IF(H277="","",IF((H277+1)&lt;=Sheet1!$B$28,H277+1,""))</f>
        <v/>
      </c>
      <c r="I278" t="str">
        <f>IF(I277="","",IF((I277+1)&lt;=Sheet1!$B$28,I277+1,""))</f>
        <v/>
      </c>
      <c r="J278" t="str">
        <f>IF(J277="","",IF((J277+1)&lt;=Sheet1!$B$28,J277+1,""))</f>
        <v/>
      </c>
      <c r="K278" t="str">
        <f>IF(K277="","",IF((K277+1)&lt;=Sheet1!$B$28,K277+1,""))</f>
        <v/>
      </c>
      <c r="L278" s="51" t="str">
        <f t="shared" si="17"/>
        <v/>
      </c>
      <c r="M278" s="53" t="str">
        <f t="shared" si="18"/>
        <v/>
      </c>
      <c r="N278" t="str">
        <f>IF(N277="","",IF((N277+1)&lt;=Sheet1!$B$28,N277+1,""))</f>
        <v/>
      </c>
      <c r="O278" t="str">
        <f>IF(O277="","",IF((O277+1)&lt;=Sheet1!$B$28,O277+1,""))</f>
        <v/>
      </c>
      <c r="P278" t="str">
        <f>IF(P277="","",IF((P277+1)&lt;=Sheet1!$B$28,P277+1,""))</f>
        <v/>
      </c>
      <c r="Q278" t="str">
        <f>IF(Q277="","",IF((Q277+1)&lt;=Sheet1!$B$28,Q277+1,""))</f>
        <v/>
      </c>
      <c r="R278" t="str">
        <f>IF(R277="","",IF((R277+1)&lt;=Sheet1!$B$28,R277+1,""))</f>
        <v/>
      </c>
      <c r="S278" t="str">
        <f>IF(S277="","",IF((S277+1)&lt;=Sheet1!$B$28,S277+1,""))</f>
        <v/>
      </c>
      <c r="T278" t="str">
        <f>IF(T277="","",IF((T277+1)&lt;=Sheet1!$B$28,T277+1,""))</f>
        <v/>
      </c>
      <c r="U278" t="str">
        <f>IF(U277="","",IF((U277+1)&lt;=Sheet1!$B$28,U277+1,""))</f>
        <v/>
      </c>
      <c r="V278" t="str">
        <f>IF(V277="","",IF((V277+1)&lt;=Sheet1!$B$28,V277+1,""))</f>
        <v/>
      </c>
      <c r="W278" t="str">
        <f>IF(W277="","",IF((W277+1)&lt;=Sheet1!$B$28,W277+1,""))</f>
        <v/>
      </c>
      <c r="X278" t="str">
        <f>IF(X277="","",IF((X277+1)&lt;=Sheet1!$B$28,X277+1,""))</f>
        <v/>
      </c>
      <c r="Y278" t="str">
        <f>IF(Y277="","",IF((Y277+1)&lt;=Sheet1!$B$28,Y277+1,""))</f>
        <v/>
      </c>
      <c r="Z278" t="str">
        <f>IF(Z277="","",IF((Z277+1)&lt;=Sheet1!$B$28,Z277+1,""))</f>
        <v/>
      </c>
      <c r="AA278" t="str">
        <f>IF(AA277="","",IF((AA277+1)&lt;=Sheet1!$B$28,AA277+1,""))</f>
        <v/>
      </c>
      <c r="AB278" t="str">
        <f>IF(AB277="","",IF((AB277+1)&lt;=Sheet1!$B$28,AB277+1,""))</f>
        <v/>
      </c>
      <c r="AC278" t="str">
        <f>IF(AC277="","",IF((AC277+1)&lt;=Sheet1!$B$28,AC277+1,""))</f>
        <v/>
      </c>
      <c r="AD278" t="str">
        <f>IF(AD277="","",IF((AD277+1)&lt;=Sheet1!$B$28,AD277+1,""))</f>
        <v/>
      </c>
      <c r="AE278" t="str">
        <f>IF(AE277="","",IF((AE277+1)&lt;=Sheet1!$B$28,AE277+1,""))</f>
        <v/>
      </c>
      <c r="AF278" t="str">
        <f>IF(AF277="","",IF((AF277+1)&lt;=Sheet1!$B$28,AF277+1,""))</f>
        <v/>
      </c>
      <c r="AG278" t="str">
        <f>IF(AG277="","",IF((AG277+1)&lt;=Sheet1!$B$28,AG277+1,""))</f>
        <v/>
      </c>
      <c r="AH278" t="str">
        <f>IF(AH277="","",IF((AH277+1)&lt;=Sheet1!$B$28,AH277+1,""))</f>
        <v/>
      </c>
      <c r="AI278" t="str">
        <f>IF(AI277="","",IF((AI277+1)&lt;=Sheet1!$B$28,AI277+1,""))</f>
        <v/>
      </c>
      <c r="AJ278" t="str">
        <f>IF(AJ277="","",IF((AJ277+1)&lt;=Sheet1!$B$28,AJ277+1,""))</f>
        <v/>
      </c>
      <c r="AK278" t="str">
        <f>IF(AK277="","",IF((AK277+1)&lt;=Sheet1!$B$28,AK277+1,""))</f>
        <v/>
      </c>
      <c r="AL278" t="str">
        <f>IF(AL277="","",IF((AL277+1)&lt;=Sheet1!$B$28,AL277+1,""))</f>
        <v/>
      </c>
      <c r="AM278" t="str">
        <f>IF(AM277="","",IF((AM277+1)&lt;=Sheet1!$B$28,AM277+1,""))</f>
        <v/>
      </c>
      <c r="AN278" t="str">
        <f>IF(AN277="","",IF((AN277+1)&lt;=Sheet1!$B$28,AN277+1,""))</f>
        <v/>
      </c>
      <c r="AO278" t="str">
        <f>IF(AO277="","",IF((AO277+1)&lt;=Sheet1!$B$28,AO277+1,""))</f>
        <v/>
      </c>
      <c r="AP278" t="str">
        <f>IF(AP277="","",IF((AP277+1)&lt;=Sheet1!$B$28,AP277+1,""))</f>
        <v/>
      </c>
    </row>
    <row r="279" spans="1:42" x14ac:dyDescent="0.35">
      <c r="A279" t="str">
        <f>IF(A278="","",IF((A278+1)&lt;=Sheet1!$B$28,A278+1,""))</f>
        <v/>
      </c>
      <c r="B279" s="51" t="str">
        <f t="shared" si="19"/>
        <v/>
      </c>
      <c r="C279" s="52" t="str">
        <f>IFERROR(PPMT(IF(Sheet1!$B$30="نعم",VLOOKUP(Sheet1!$B$28,Sheet4!$I$3:$J$8,2,FALSE),VLOOKUP(Sheet1!$B$28,Sheet4!$L$3:$M$8,2,FALSE))/12,A279,Sheet1!$B$28,Sheet1!$B$39),"")</f>
        <v/>
      </c>
      <c r="D279" s="52" t="str">
        <f>IFERROR(IPMT(IF(Sheet1!$B$30="نعم",VLOOKUP(Sheet1!$B$28,Sheet4!$I$3:$J$8,2,FALSE),VLOOKUP(Sheet1!$B$28,Sheet4!$L$3:$M$8,2,FALSE))/12,A279,Sheet1!$B$28,Sheet1!$B$39),"")</f>
        <v/>
      </c>
      <c r="G279" s="52" t="str">
        <f t="shared" si="16"/>
        <v xml:space="preserve"> </v>
      </c>
      <c r="H279" t="str">
        <f>IF(H278="","",IF((H278+1)&lt;=Sheet1!$B$28,H278+1,""))</f>
        <v/>
      </c>
      <c r="I279" t="str">
        <f>IF(I278="","",IF((I278+1)&lt;=Sheet1!$B$28,I278+1,""))</f>
        <v/>
      </c>
      <c r="J279" t="str">
        <f>IF(J278="","",IF((J278+1)&lt;=Sheet1!$B$28,J278+1,""))</f>
        <v/>
      </c>
      <c r="K279" t="str">
        <f>IF(K278="","",IF((K278+1)&lt;=Sheet1!$B$28,K278+1,""))</f>
        <v/>
      </c>
      <c r="L279" s="51" t="str">
        <f t="shared" si="17"/>
        <v/>
      </c>
      <c r="M279" s="53" t="str">
        <f t="shared" si="18"/>
        <v/>
      </c>
      <c r="N279" t="str">
        <f>IF(N278="","",IF((N278+1)&lt;=Sheet1!$B$28,N278+1,""))</f>
        <v/>
      </c>
      <c r="O279" t="str">
        <f>IF(O278="","",IF((O278+1)&lt;=Sheet1!$B$28,O278+1,""))</f>
        <v/>
      </c>
      <c r="P279" t="str">
        <f>IF(P278="","",IF((P278+1)&lt;=Sheet1!$B$28,P278+1,""))</f>
        <v/>
      </c>
      <c r="Q279" t="str">
        <f>IF(Q278="","",IF((Q278+1)&lt;=Sheet1!$B$28,Q278+1,""))</f>
        <v/>
      </c>
      <c r="R279" t="str">
        <f>IF(R278="","",IF((R278+1)&lt;=Sheet1!$B$28,R278+1,""))</f>
        <v/>
      </c>
      <c r="S279" t="str">
        <f>IF(S278="","",IF((S278+1)&lt;=Sheet1!$B$28,S278+1,""))</f>
        <v/>
      </c>
      <c r="T279" t="str">
        <f>IF(T278="","",IF((T278+1)&lt;=Sheet1!$B$28,T278+1,""))</f>
        <v/>
      </c>
      <c r="U279" t="str">
        <f>IF(U278="","",IF((U278+1)&lt;=Sheet1!$B$28,U278+1,""))</f>
        <v/>
      </c>
      <c r="V279" t="str">
        <f>IF(V278="","",IF((V278+1)&lt;=Sheet1!$B$28,V278+1,""))</f>
        <v/>
      </c>
      <c r="W279" t="str">
        <f>IF(W278="","",IF((W278+1)&lt;=Sheet1!$B$28,W278+1,""))</f>
        <v/>
      </c>
      <c r="X279" t="str">
        <f>IF(X278="","",IF((X278+1)&lt;=Sheet1!$B$28,X278+1,""))</f>
        <v/>
      </c>
      <c r="Y279" t="str">
        <f>IF(Y278="","",IF((Y278+1)&lt;=Sheet1!$B$28,Y278+1,""))</f>
        <v/>
      </c>
      <c r="Z279" t="str">
        <f>IF(Z278="","",IF((Z278+1)&lt;=Sheet1!$B$28,Z278+1,""))</f>
        <v/>
      </c>
      <c r="AA279" t="str">
        <f>IF(AA278="","",IF((AA278+1)&lt;=Sheet1!$B$28,AA278+1,""))</f>
        <v/>
      </c>
      <c r="AB279" t="str">
        <f>IF(AB278="","",IF((AB278+1)&lt;=Sheet1!$B$28,AB278+1,""))</f>
        <v/>
      </c>
      <c r="AC279" t="str">
        <f>IF(AC278="","",IF((AC278+1)&lt;=Sheet1!$B$28,AC278+1,""))</f>
        <v/>
      </c>
      <c r="AD279" t="str">
        <f>IF(AD278="","",IF((AD278+1)&lt;=Sheet1!$B$28,AD278+1,""))</f>
        <v/>
      </c>
      <c r="AE279" t="str">
        <f>IF(AE278="","",IF((AE278+1)&lt;=Sheet1!$B$28,AE278+1,""))</f>
        <v/>
      </c>
      <c r="AF279" t="str">
        <f>IF(AF278="","",IF((AF278+1)&lt;=Sheet1!$B$28,AF278+1,""))</f>
        <v/>
      </c>
      <c r="AG279" t="str">
        <f>IF(AG278="","",IF((AG278+1)&lt;=Sheet1!$B$28,AG278+1,""))</f>
        <v/>
      </c>
      <c r="AH279" t="str">
        <f>IF(AH278="","",IF((AH278+1)&lt;=Sheet1!$B$28,AH278+1,""))</f>
        <v/>
      </c>
      <c r="AI279" t="str">
        <f>IF(AI278="","",IF((AI278+1)&lt;=Sheet1!$B$28,AI278+1,""))</f>
        <v/>
      </c>
      <c r="AJ279" t="str">
        <f>IF(AJ278="","",IF((AJ278+1)&lt;=Sheet1!$B$28,AJ278+1,""))</f>
        <v/>
      </c>
      <c r="AK279" t="str">
        <f>IF(AK278="","",IF((AK278+1)&lt;=Sheet1!$B$28,AK278+1,""))</f>
        <v/>
      </c>
      <c r="AL279" t="str">
        <f>IF(AL278="","",IF((AL278+1)&lt;=Sheet1!$B$28,AL278+1,""))</f>
        <v/>
      </c>
      <c r="AM279" t="str">
        <f>IF(AM278="","",IF((AM278+1)&lt;=Sheet1!$B$28,AM278+1,""))</f>
        <v/>
      </c>
      <c r="AN279" t="str">
        <f>IF(AN278="","",IF((AN278+1)&lt;=Sheet1!$B$28,AN278+1,""))</f>
        <v/>
      </c>
      <c r="AO279" t="str">
        <f>IF(AO278="","",IF((AO278+1)&lt;=Sheet1!$B$28,AO278+1,""))</f>
        <v/>
      </c>
      <c r="AP279" t="str">
        <f>IF(AP278="","",IF((AP278+1)&lt;=Sheet1!$B$28,AP278+1,""))</f>
        <v/>
      </c>
    </row>
    <row r="280" spans="1:42" x14ac:dyDescent="0.35">
      <c r="A280" t="str">
        <f>IF(A279="","",IF((A279+1)&lt;=Sheet1!$B$28,A279+1,""))</f>
        <v/>
      </c>
      <c r="B280" s="51" t="str">
        <f t="shared" si="19"/>
        <v/>
      </c>
      <c r="C280" s="52" t="str">
        <f>IFERROR(PPMT(IF(Sheet1!$B$30="نعم",VLOOKUP(Sheet1!$B$28,Sheet4!$I$3:$J$8,2,FALSE),VLOOKUP(Sheet1!$B$28,Sheet4!$L$3:$M$8,2,FALSE))/12,A280,Sheet1!$B$28,Sheet1!$B$39),"")</f>
        <v/>
      </c>
      <c r="D280" s="52" t="str">
        <f>IFERROR(IPMT(IF(Sheet1!$B$30="نعم",VLOOKUP(Sheet1!$B$28,Sheet4!$I$3:$J$8,2,FALSE),VLOOKUP(Sheet1!$B$28,Sheet4!$L$3:$M$8,2,FALSE))/12,A280,Sheet1!$B$28,Sheet1!$B$39),"")</f>
        <v/>
      </c>
      <c r="G280" s="52" t="str">
        <f t="shared" si="16"/>
        <v xml:space="preserve"> </v>
      </c>
      <c r="H280" t="str">
        <f>IF(H279="","",IF((H279+1)&lt;=Sheet1!$B$28,H279+1,""))</f>
        <v/>
      </c>
      <c r="I280" t="str">
        <f>IF(I279="","",IF((I279+1)&lt;=Sheet1!$B$28,I279+1,""))</f>
        <v/>
      </c>
      <c r="J280" t="str">
        <f>IF(J279="","",IF((J279+1)&lt;=Sheet1!$B$28,J279+1,""))</f>
        <v/>
      </c>
      <c r="K280" t="str">
        <f>IF(K279="","",IF((K279+1)&lt;=Sheet1!$B$28,K279+1,""))</f>
        <v/>
      </c>
      <c r="L280" s="51" t="str">
        <f t="shared" si="17"/>
        <v/>
      </c>
      <c r="M280" s="53" t="str">
        <f t="shared" si="18"/>
        <v/>
      </c>
      <c r="N280" t="str">
        <f>IF(N279="","",IF((N279+1)&lt;=Sheet1!$B$28,N279+1,""))</f>
        <v/>
      </c>
      <c r="O280" t="str">
        <f>IF(O279="","",IF((O279+1)&lt;=Sheet1!$B$28,O279+1,""))</f>
        <v/>
      </c>
      <c r="P280" t="str">
        <f>IF(P279="","",IF((P279+1)&lt;=Sheet1!$B$28,P279+1,""))</f>
        <v/>
      </c>
      <c r="Q280" t="str">
        <f>IF(Q279="","",IF((Q279+1)&lt;=Sheet1!$B$28,Q279+1,""))</f>
        <v/>
      </c>
      <c r="R280" t="str">
        <f>IF(R279="","",IF((R279+1)&lt;=Sheet1!$B$28,R279+1,""))</f>
        <v/>
      </c>
      <c r="S280" t="str">
        <f>IF(S279="","",IF((S279+1)&lt;=Sheet1!$B$28,S279+1,""))</f>
        <v/>
      </c>
      <c r="T280" t="str">
        <f>IF(T279="","",IF((T279+1)&lt;=Sheet1!$B$28,T279+1,""))</f>
        <v/>
      </c>
      <c r="U280" t="str">
        <f>IF(U279="","",IF((U279+1)&lt;=Sheet1!$B$28,U279+1,""))</f>
        <v/>
      </c>
      <c r="V280" t="str">
        <f>IF(V279="","",IF((V279+1)&lt;=Sheet1!$B$28,V279+1,""))</f>
        <v/>
      </c>
      <c r="W280" t="str">
        <f>IF(W279="","",IF((W279+1)&lt;=Sheet1!$B$28,W279+1,""))</f>
        <v/>
      </c>
      <c r="X280" t="str">
        <f>IF(X279="","",IF((X279+1)&lt;=Sheet1!$B$28,X279+1,""))</f>
        <v/>
      </c>
      <c r="Y280" t="str">
        <f>IF(Y279="","",IF((Y279+1)&lt;=Sheet1!$B$28,Y279+1,""))</f>
        <v/>
      </c>
      <c r="Z280" t="str">
        <f>IF(Z279="","",IF((Z279+1)&lt;=Sheet1!$B$28,Z279+1,""))</f>
        <v/>
      </c>
      <c r="AA280" t="str">
        <f>IF(AA279="","",IF((AA279+1)&lt;=Sheet1!$B$28,AA279+1,""))</f>
        <v/>
      </c>
      <c r="AB280" t="str">
        <f>IF(AB279="","",IF((AB279+1)&lt;=Sheet1!$B$28,AB279+1,""))</f>
        <v/>
      </c>
      <c r="AC280" t="str">
        <f>IF(AC279="","",IF((AC279+1)&lt;=Sheet1!$B$28,AC279+1,""))</f>
        <v/>
      </c>
      <c r="AD280" t="str">
        <f>IF(AD279="","",IF((AD279+1)&lt;=Sheet1!$B$28,AD279+1,""))</f>
        <v/>
      </c>
      <c r="AE280" t="str">
        <f>IF(AE279="","",IF((AE279+1)&lt;=Sheet1!$B$28,AE279+1,""))</f>
        <v/>
      </c>
      <c r="AF280" t="str">
        <f>IF(AF279="","",IF((AF279+1)&lt;=Sheet1!$B$28,AF279+1,""))</f>
        <v/>
      </c>
      <c r="AG280" t="str">
        <f>IF(AG279="","",IF((AG279+1)&lt;=Sheet1!$B$28,AG279+1,""))</f>
        <v/>
      </c>
      <c r="AH280" t="str">
        <f>IF(AH279="","",IF((AH279+1)&lt;=Sheet1!$B$28,AH279+1,""))</f>
        <v/>
      </c>
      <c r="AI280" t="str">
        <f>IF(AI279="","",IF((AI279+1)&lt;=Sheet1!$B$28,AI279+1,""))</f>
        <v/>
      </c>
      <c r="AJ280" t="str">
        <f>IF(AJ279="","",IF((AJ279+1)&lt;=Sheet1!$B$28,AJ279+1,""))</f>
        <v/>
      </c>
      <c r="AK280" t="str">
        <f>IF(AK279="","",IF((AK279+1)&lt;=Sheet1!$B$28,AK279+1,""))</f>
        <v/>
      </c>
      <c r="AL280" t="str">
        <f>IF(AL279="","",IF((AL279+1)&lt;=Sheet1!$B$28,AL279+1,""))</f>
        <v/>
      </c>
      <c r="AM280" t="str">
        <f>IF(AM279="","",IF((AM279+1)&lt;=Sheet1!$B$28,AM279+1,""))</f>
        <v/>
      </c>
      <c r="AN280" t="str">
        <f>IF(AN279="","",IF((AN279+1)&lt;=Sheet1!$B$28,AN279+1,""))</f>
        <v/>
      </c>
      <c r="AO280" t="str">
        <f>IF(AO279="","",IF((AO279+1)&lt;=Sheet1!$B$28,AO279+1,""))</f>
        <v/>
      </c>
      <c r="AP280" t="str">
        <f>IF(AP279="","",IF((AP279+1)&lt;=Sheet1!$B$28,AP279+1,""))</f>
        <v/>
      </c>
    </row>
    <row r="281" spans="1:42" x14ac:dyDescent="0.35">
      <c r="A281" t="str">
        <f>IF(A280="","",IF((A280+1)&lt;=Sheet1!$B$28,A280+1,""))</f>
        <v/>
      </c>
      <c r="B281" s="51" t="str">
        <f t="shared" si="19"/>
        <v/>
      </c>
      <c r="C281" s="52" t="str">
        <f>IFERROR(PPMT(IF(Sheet1!$B$30="نعم",VLOOKUP(Sheet1!$B$28,Sheet4!$I$3:$J$8,2,FALSE),VLOOKUP(Sheet1!$B$28,Sheet4!$L$3:$M$8,2,FALSE))/12,A281,Sheet1!$B$28,Sheet1!$B$39),"")</f>
        <v/>
      </c>
      <c r="D281" s="52" t="str">
        <f>IFERROR(IPMT(IF(Sheet1!$B$30="نعم",VLOOKUP(Sheet1!$B$28,Sheet4!$I$3:$J$8,2,FALSE),VLOOKUP(Sheet1!$B$28,Sheet4!$L$3:$M$8,2,FALSE))/12,A281,Sheet1!$B$28,Sheet1!$B$39),"")</f>
        <v/>
      </c>
      <c r="G281" s="52" t="str">
        <f t="shared" si="16"/>
        <v xml:space="preserve"> </v>
      </c>
      <c r="H281" t="str">
        <f>IF(H280="","",IF((H280+1)&lt;=Sheet1!$B$28,H280+1,""))</f>
        <v/>
      </c>
      <c r="I281" t="str">
        <f>IF(I280="","",IF((I280+1)&lt;=Sheet1!$B$28,I280+1,""))</f>
        <v/>
      </c>
      <c r="J281" t="str">
        <f>IF(J280="","",IF((J280+1)&lt;=Sheet1!$B$28,J280+1,""))</f>
        <v/>
      </c>
      <c r="K281" t="str">
        <f>IF(K280="","",IF((K280+1)&lt;=Sheet1!$B$28,K280+1,""))</f>
        <v/>
      </c>
      <c r="L281" s="51" t="str">
        <f t="shared" si="17"/>
        <v/>
      </c>
      <c r="M281" s="53" t="str">
        <f t="shared" si="18"/>
        <v/>
      </c>
      <c r="N281" t="str">
        <f>IF(N280="","",IF((N280+1)&lt;=Sheet1!$B$28,N280+1,""))</f>
        <v/>
      </c>
      <c r="O281" t="str">
        <f>IF(O280="","",IF((O280+1)&lt;=Sheet1!$B$28,O280+1,""))</f>
        <v/>
      </c>
      <c r="P281" t="str">
        <f>IF(P280="","",IF((P280+1)&lt;=Sheet1!$B$28,P280+1,""))</f>
        <v/>
      </c>
      <c r="Q281" t="str">
        <f>IF(Q280="","",IF((Q280+1)&lt;=Sheet1!$B$28,Q280+1,""))</f>
        <v/>
      </c>
      <c r="R281" t="str">
        <f>IF(R280="","",IF((R280+1)&lt;=Sheet1!$B$28,R280+1,""))</f>
        <v/>
      </c>
      <c r="S281" t="str">
        <f>IF(S280="","",IF((S280+1)&lt;=Sheet1!$B$28,S280+1,""))</f>
        <v/>
      </c>
      <c r="T281" t="str">
        <f>IF(T280="","",IF((T280+1)&lt;=Sheet1!$B$28,T280+1,""))</f>
        <v/>
      </c>
      <c r="U281" t="str">
        <f>IF(U280="","",IF((U280+1)&lt;=Sheet1!$B$28,U280+1,""))</f>
        <v/>
      </c>
      <c r="V281" t="str">
        <f>IF(V280="","",IF((V280+1)&lt;=Sheet1!$B$28,V280+1,""))</f>
        <v/>
      </c>
      <c r="W281" t="str">
        <f>IF(W280="","",IF((W280+1)&lt;=Sheet1!$B$28,W280+1,""))</f>
        <v/>
      </c>
      <c r="X281" t="str">
        <f>IF(X280="","",IF((X280+1)&lt;=Sheet1!$B$28,X280+1,""))</f>
        <v/>
      </c>
      <c r="Y281" t="str">
        <f>IF(Y280="","",IF((Y280+1)&lt;=Sheet1!$B$28,Y280+1,""))</f>
        <v/>
      </c>
      <c r="Z281" t="str">
        <f>IF(Z280="","",IF((Z280+1)&lt;=Sheet1!$B$28,Z280+1,""))</f>
        <v/>
      </c>
      <c r="AA281" t="str">
        <f>IF(AA280="","",IF((AA280+1)&lt;=Sheet1!$B$28,AA280+1,""))</f>
        <v/>
      </c>
      <c r="AB281" t="str">
        <f>IF(AB280="","",IF((AB280+1)&lt;=Sheet1!$B$28,AB280+1,""))</f>
        <v/>
      </c>
      <c r="AC281" t="str">
        <f>IF(AC280="","",IF((AC280+1)&lt;=Sheet1!$B$28,AC280+1,""))</f>
        <v/>
      </c>
      <c r="AD281" t="str">
        <f>IF(AD280="","",IF((AD280+1)&lt;=Sheet1!$B$28,AD280+1,""))</f>
        <v/>
      </c>
      <c r="AE281" t="str">
        <f>IF(AE280="","",IF((AE280+1)&lt;=Sheet1!$B$28,AE280+1,""))</f>
        <v/>
      </c>
      <c r="AF281" t="str">
        <f>IF(AF280="","",IF((AF280+1)&lt;=Sheet1!$B$28,AF280+1,""))</f>
        <v/>
      </c>
      <c r="AG281" t="str">
        <f>IF(AG280="","",IF((AG280+1)&lt;=Sheet1!$B$28,AG280+1,""))</f>
        <v/>
      </c>
      <c r="AH281" t="str">
        <f>IF(AH280="","",IF((AH280+1)&lt;=Sheet1!$B$28,AH280+1,""))</f>
        <v/>
      </c>
      <c r="AI281" t="str">
        <f>IF(AI280="","",IF((AI280+1)&lt;=Sheet1!$B$28,AI280+1,""))</f>
        <v/>
      </c>
      <c r="AJ281" t="str">
        <f>IF(AJ280="","",IF((AJ280+1)&lt;=Sheet1!$B$28,AJ280+1,""))</f>
        <v/>
      </c>
      <c r="AK281" t="str">
        <f>IF(AK280="","",IF((AK280+1)&lt;=Sheet1!$B$28,AK280+1,""))</f>
        <v/>
      </c>
      <c r="AL281" t="str">
        <f>IF(AL280="","",IF((AL280+1)&lt;=Sheet1!$B$28,AL280+1,""))</f>
        <v/>
      </c>
      <c r="AM281" t="str">
        <f>IF(AM280="","",IF((AM280+1)&lt;=Sheet1!$B$28,AM280+1,""))</f>
        <v/>
      </c>
      <c r="AN281" t="str">
        <f>IF(AN280="","",IF((AN280+1)&lt;=Sheet1!$B$28,AN280+1,""))</f>
        <v/>
      </c>
      <c r="AO281" t="str">
        <f>IF(AO280="","",IF((AO280+1)&lt;=Sheet1!$B$28,AO280+1,""))</f>
        <v/>
      </c>
      <c r="AP281" t="str">
        <f>IF(AP280="","",IF((AP280+1)&lt;=Sheet1!$B$28,AP280+1,""))</f>
        <v/>
      </c>
    </row>
    <row r="282" spans="1:42" x14ac:dyDescent="0.35">
      <c r="A282" t="str">
        <f>IF(A281="","",IF((A281+1)&lt;=Sheet1!$B$28,A281+1,""))</f>
        <v/>
      </c>
      <c r="B282" s="51" t="str">
        <f t="shared" si="19"/>
        <v/>
      </c>
      <c r="C282" s="52" t="str">
        <f>IFERROR(PPMT(IF(Sheet1!$B$30="نعم",VLOOKUP(Sheet1!$B$28,Sheet4!$I$3:$J$8,2,FALSE),VLOOKUP(Sheet1!$B$28,Sheet4!$L$3:$M$8,2,FALSE))/12,A282,Sheet1!$B$28,Sheet1!$B$39),"")</f>
        <v/>
      </c>
      <c r="D282" s="52" t="str">
        <f>IFERROR(IPMT(IF(Sheet1!$B$30="نعم",VLOOKUP(Sheet1!$B$28,Sheet4!$I$3:$J$8,2,FALSE),VLOOKUP(Sheet1!$B$28,Sheet4!$L$3:$M$8,2,FALSE))/12,A282,Sheet1!$B$28,Sheet1!$B$39),"")</f>
        <v/>
      </c>
      <c r="G282" s="52" t="str">
        <f t="shared" si="16"/>
        <v xml:space="preserve"> </v>
      </c>
      <c r="H282" t="str">
        <f>IF(H281="","",IF((H281+1)&lt;=Sheet1!$B$28,H281+1,""))</f>
        <v/>
      </c>
      <c r="I282" t="str">
        <f>IF(I281="","",IF((I281+1)&lt;=Sheet1!$B$28,I281+1,""))</f>
        <v/>
      </c>
      <c r="J282" t="str">
        <f>IF(J281="","",IF((J281+1)&lt;=Sheet1!$B$28,J281+1,""))</f>
        <v/>
      </c>
      <c r="K282" t="str">
        <f>IF(K281="","",IF((K281+1)&lt;=Sheet1!$B$28,K281+1,""))</f>
        <v/>
      </c>
      <c r="L282" s="51" t="str">
        <f t="shared" si="17"/>
        <v/>
      </c>
      <c r="M282" s="53" t="str">
        <f t="shared" si="18"/>
        <v/>
      </c>
      <c r="N282" t="str">
        <f>IF(N281="","",IF((N281+1)&lt;=Sheet1!$B$28,N281+1,""))</f>
        <v/>
      </c>
      <c r="O282" t="str">
        <f>IF(O281="","",IF((O281+1)&lt;=Sheet1!$B$28,O281+1,""))</f>
        <v/>
      </c>
      <c r="P282" t="str">
        <f>IF(P281="","",IF((P281+1)&lt;=Sheet1!$B$28,P281+1,""))</f>
        <v/>
      </c>
      <c r="Q282" t="str">
        <f>IF(Q281="","",IF((Q281+1)&lt;=Sheet1!$B$28,Q281+1,""))</f>
        <v/>
      </c>
      <c r="R282" t="str">
        <f>IF(R281="","",IF((R281+1)&lt;=Sheet1!$B$28,R281+1,""))</f>
        <v/>
      </c>
      <c r="S282" t="str">
        <f>IF(S281="","",IF((S281+1)&lt;=Sheet1!$B$28,S281+1,""))</f>
        <v/>
      </c>
      <c r="T282" t="str">
        <f>IF(T281="","",IF((T281+1)&lt;=Sheet1!$B$28,T281+1,""))</f>
        <v/>
      </c>
      <c r="U282" t="str">
        <f>IF(U281="","",IF((U281+1)&lt;=Sheet1!$B$28,U281+1,""))</f>
        <v/>
      </c>
      <c r="V282" t="str">
        <f>IF(V281="","",IF((V281+1)&lt;=Sheet1!$B$28,V281+1,""))</f>
        <v/>
      </c>
      <c r="W282" t="str">
        <f>IF(W281="","",IF((W281+1)&lt;=Sheet1!$B$28,W281+1,""))</f>
        <v/>
      </c>
      <c r="X282" t="str">
        <f>IF(X281="","",IF((X281+1)&lt;=Sheet1!$B$28,X281+1,""))</f>
        <v/>
      </c>
      <c r="Y282" t="str">
        <f>IF(Y281="","",IF((Y281+1)&lt;=Sheet1!$B$28,Y281+1,""))</f>
        <v/>
      </c>
      <c r="Z282" t="str">
        <f>IF(Z281="","",IF((Z281+1)&lt;=Sheet1!$B$28,Z281+1,""))</f>
        <v/>
      </c>
      <c r="AA282" t="str">
        <f>IF(AA281="","",IF((AA281+1)&lt;=Sheet1!$B$28,AA281+1,""))</f>
        <v/>
      </c>
      <c r="AB282" t="str">
        <f>IF(AB281="","",IF((AB281+1)&lt;=Sheet1!$B$28,AB281+1,""))</f>
        <v/>
      </c>
      <c r="AC282" t="str">
        <f>IF(AC281="","",IF((AC281+1)&lt;=Sheet1!$B$28,AC281+1,""))</f>
        <v/>
      </c>
      <c r="AD282" t="str">
        <f>IF(AD281="","",IF((AD281+1)&lt;=Sheet1!$B$28,AD281+1,""))</f>
        <v/>
      </c>
      <c r="AE282" t="str">
        <f>IF(AE281="","",IF((AE281+1)&lt;=Sheet1!$B$28,AE281+1,""))</f>
        <v/>
      </c>
      <c r="AF282" t="str">
        <f>IF(AF281="","",IF((AF281+1)&lt;=Sheet1!$B$28,AF281+1,""))</f>
        <v/>
      </c>
      <c r="AG282" t="str">
        <f>IF(AG281="","",IF((AG281+1)&lt;=Sheet1!$B$28,AG281+1,""))</f>
        <v/>
      </c>
      <c r="AH282" t="str">
        <f>IF(AH281="","",IF((AH281+1)&lt;=Sheet1!$B$28,AH281+1,""))</f>
        <v/>
      </c>
      <c r="AI282" t="str">
        <f>IF(AI281="","",IF((AI281+1)&lt;=Sheet1!$B$28,AI281+1,""))</f>
        <v/>
      </c>
      <c r="AJ282" t="str">
        <f>IF(AJ281="","",IF((AJ281+1)&lt;=Sheet1!$B$28,AJ281+1,""))</f>
        <v/>
      </c>
      <c r="AK282" t="str">
        <f>IF(AK281="","",IF((AK281+1)&lt;=Sheet1!$B$28,AK281+1,""))</f>
        <v/>
      </c>
      <c r="AL282" t="str">
        <f>IF(AL281="","",IF((AL281+1)&lt;=Sheet1!$B$28,AL281+1,""))</f>
        <v/>
      </c>
      <c r="AM282" t="str">
        <f>IF(AM281="","",IF((AM281+1)&lt;=Sheet1!$B$28,AM281+1,""))</f>
        <v/>
      </c>
      <c r="AN282" t="str">
        <f>IF(AN281="","",IF((AN281+1)&lt;=Sheet1!$B$28,AN281+1,""))</f>
        <v/>
      </c>
      <c r="AO282" t="str">
        <f>IF(AO281="","",IF((AO281+1)&lt;=Sheet1!$B$28,AO281+1,""))</f>
        <v/>
      </c>
      <c r="AP282" t="str">
        <f>IF(AP281="","",IF((AP281+1)&lt;=Sheet1!$B$28,AP281+1,""))</f>
        <v/>
      </c>
    </row>
    <row r="283" spans="1:42" x14ac:dyDescent="0.35">
      <c r="A283" t="str">
        <f>IF(A282="","",IF((A282+1)&lt;=Sheet1!$B$28,A282+1,""))</f>
        <v/>
      </c>
      <c r="B283" s="51" t="str">
        <f t="shared" si="19"/>
        <v/>
      </c>
      <c r="C283" s="52" t="str">
        <f>IFERROR(PPMT(IF(Sheet1!$B$30="نعم",VLOOKUP(Sheet1!$B$28,Sheet4!$I$3:$J$8,2,FALSE),VLOOKUP(Sheet1!$B$28,Sheet4!$L$3:$M$8,2,FALSE))/12,A283,Sheet1!$B$28,Sheet1!$B$39),"")</f>
        <v/>
      </c>
      <c r="D283" s="52" t="str">
        <f>IFERROR(IPMT(IF(Sheet1!$B$30="نعم",VLOOKUP(Sheet1!$B$28,Sheet4!$I$3:$J$8,2,FALSE),VLOOKUP(Sheet1!$B$28,Sheet4!$L$3:$M$8,2,FALSE))/12,A283,Sheet1!$B$28,Sheet1!$B$39),"")</f>
        <v/>
      </c>
      <c r="G283" s="52" t="str">
        <f t="shared" si="16"/>
        <v xml:space="preserve"> </v>
      </c>
      <c r="H283" t="str">
        <f>IF(H282="","",IF((H282+1)&lt;=Sheet1!$B$28,H282+1,""))</f>
        <v/>
      </c>
      <c r="I283" t="str">
        <f>IF(I282="","",IF((I282+1)&lt;=Sheet1!$B$28,I282+1,""))</f>
        <v/>
      </c>
      <c r="J283" t="str">
        <f>IF(J282="","",IF((J282+1)&lt;=Sheet1!$B$28,J282+1,""))</f>
        <v/>
      </c>
      <c r="K283" t="str">
        <f>IF(K282="","",IF((K282+1)&lt;=Sheet1!$B$28,K282+1,""))</f>
        <v/>
      </c>
      <c r="L283" s="51" t="str">
        <f t="shared" si="17"/>
        <v/>
      </c>
      <c r="M283" s="53" t="str">
        <f t="shared" si="18"/>
        <v/>
      </c>
      <c r="N283" t="str">
        <f>IF(N282="","",IF((N282+1)&lt;=Sheet1!$B$28,N282+1,""))</f>
        <v/>
      </c>
      <c r="O283" t="str">
        <f>IF(O282="","",IF((O282+1)&lt;=Sheet1!$B$28,O282+1,""))</f>
        <v/>
      </c>
      <c r="P283" t="str">
        <f>IF(P282="","",IF((P282+1)&lt;=Sheet1!$B$28,P282+1,""))</f>
        <v/>
      </c>
      <c r="Q283" t="str">
        <f>IF(Q282="","",IF((Q282+1)&lt;=Sheet1!$B$28,Q282+1,""))</f>
        <v/>
      </c>
      <c r="R283" t="str">
        <f>IF(R282="","",IF((R282+1)&lt;=Sheet1!$B$28,R282+1,""))</f>
        <v/>
      </c>
      <c r="S283" t="str">
        <f>IF(S282="","",IF((S282+1)&lt;=Sheet1!$B$28,S282+1,""))</f>
        <v/>
      </c>
      <c r="T283" t="str">
        <f>IF(T282="","",IF((T282+1)&lt;=Sheet1!$B$28,T282+1,""))</f>
        <v/>
      </c>
      <c r="U283" t="str">
        <f>IF(U282="","",IF((U282+1)&lt;=Sheet1!$B$28,U282+1,""))</f>
        <v/>
      </c>
      <c r="V283" t="str">
        <f>IF(V282="","",IF((V282+1)&lt;=Sheet1!$B$28,V282+1,""))</f>
        <v/>
      </c>
      <c r="W283" t="str">
        <f>IF(W282="","",IF((W282+1)&lt;=Sheet1!$B$28,W282+1,""))</f>
        <v/>
      </c>
      <c r="X283" t="str">
        <f>IF(X282="","",IF((X282+1)&lt;=Sheet1!$B$28,X282+1,""))</f>
        <v/>
      </c>
      <c r="Y283" t="str">
        <f>IF(Y282="","",IF((Y282+1)&lt;=Sheet1!$B$28,Y282+1,""))</f>
        <v/>
      </c>
      <c r="Z283" t="str">
        <f>IF(Z282="","",IF((Z282+1)&lt;=Sheet1!$B$28,Z282+1,""))</f>
        <v/>
      </c>
      <c r="AA283" t="str">
        <f>IF(AA282="","",IF((AA282+1)&lt;=Sheet1!$B$28,AA282+1,""))</f>
        <v/>
      </c>
      <c r="AB283" t="str">
        <f>IF(AB282="","",IF((AB282+1)&lt;=Sheet1!$B$28,AB282+1,""))</f>
        <v/>
      </c>
      <c r="AC283" t="str">
        <f>IF(AC282="","",IF((AC282+1)&lt;=Sheet1!$B$28,AC282+1,""))</f>
        <v/>
      </c>
      <c r="AD283" t="str">
        <f>IF(AD282="","",IF((AD282+1)&lt;=Sheet1!$B$28,AD282+1,""))</f>
        <v/>
      </c>
      <c r="AE283" t="str">
        <f>IF(AE282="","",IF((AE282+1)&lt;=Sheet1!$B$28,AE282+1,""))</f>
        <v/>
      </c>
      <c r="AF283" t="str">
        <f>IF(AF282="","",IF((AF282+1)&lt;=Sheet1!$B$28,AF282+1,""))</f>
        <v/>
      </c>
      <c r="AG283" t="str">
        <f>IF(AG282="","",IF((AG282+1)&lt;=Sheet1!$B$28,AG282+1,""))</f>
        <v/>
      </c>
      <c r="AH283" t="str">
        <f>IF(AH282="","",IF((AH282+1)&lt;=Sheet1!$B$28,AH282+1,""))</f>
        <v/>
      </c>
      <c r="AI283" t="str">
        <f>IF(AI282="","",IF((AI282+1)&lt;=Sheet1!$B$28,AI282+1,""))</f>
        <v/>
      </c>
      <c r="AJ283" t="str">
        <f>IF(AJ282="","",IF((AJ282+1)&lt;=Sheet1!$B$28,AJ282+1,""))</f>
        <v/>
      </c>
      <c r="AK283" t="str">
        <f>IF(AK282="","",IF((AK282+1)&lt;=Sheet1!$B$28,AK282+1,""))</f>
        <v/>
      </c>
      <c r="AL283" t="str">
        <f>IF(AL282="","",IF((AL282+1)&lt;=Sheet1!$B$28,AL282+1,""))</f>
        <v/>
      </c>
      <c r="AM283" t="str">
        <f>IF(AM282="","",IF((AM282+1)&lt;=Sheet1!$B$28,AM282+1,""))</f>
        <v/>
      </c>
      <c r="AN283" t="str">
        <f>IF(AN282="","",IF((AN282+1)&lt;=Sheet1!$B$28,AN282+1,""))</f>
        <v/>
      </c>
      <c r="AO283" t="str">
        <f>IF(AO282="","",IF((AO282+1)&lt;=Sheet1!$B$28,AO282+1,""))</f>
        <v/>
      </c>
      <c r="AP283" t="str">
        <f>IF(AP282="","",IF((AP282+1)&lt;=Sheet1!$B$28,AP282+1,""))</f>
        <v/>
      </c>
    </row>
    <row r="284" spans="1:42" x14ac:dyDescent="0.35">
      <c r="A284" t="str">
        <f>IF(A283="","",IF((A283+1)&lt;=Sheet1!$B$28,A283+1,""))</f>
        <v/>
      </c>
      <c r="B284" s="51" t="str">
        <f t="shared" si="19"/>
        <v/>
      </c>
      <c r="C284" s="52" t="str">
        <f>IFERROR(PPMT(IF(Sheet1!$B$30="نعم",VLOOKUP(Sheet1!$B$28,Sheet4!$I$3:$J$8,2,FALSE),VLOOKUP(Sheet1!$B$28,Sheet4!$L$3:$M$8,2,FALSE))/12,A284,Sheet1!$B$28,Sheet1!$B$39),"")</f>
        <v/>
      </c>
      <c r="D284" s="52" t="str">
        <f>IFERROR(IPMT(IF(Sheet1!$B$30="نعم",VLOOKUP(Sheet1!$B$28,Sheet4!$I$3:$J$8,2,FALSE),VLOOKUP(Sheet1!$B$28,Sheet4!$L$3:$M$8,2,FALSE))/12,A284,Sheet1!$B$28,Sheet1!$B$39),"")</f>
        <v/>
      </c>
      <c r="G284" s="52" t="str">
        <f t="shared" si="16"/>
        <v xml:space="preserve"> </v>
      </c>
      <c r="H284" t="str">
        <f>IF(H283="","",IF((H283+1)&lt;=Sheet1!$B$28,H283+1,""))</f>
        <v/>
      </c>
      <c r="I284" t="str">
        <f>IF(I283="","",IF((I283+1)&lt;=Sheet1!$B$28,I283+1,""))</f>
        <v/>
      </c>
      <c r="J284" t="str">
        <f>IF(J283="","",IF((J283+1)&lt;=Sheet1!$B$28,J283+1,""))</f>
        <v/>
      </c>
      <c r="K284" t="str">
        <f>IF(K283="","",IF((K283+1)&lt;=Sheet1!$B$28,K283+1,""))</f>
        <v/>
      </c>
      <c r="L284" s="51" t="str">
        <f t="shared" si="17"/>
        <v/>
      </c>
      <c r="M284" s="53" t="str">
        <f t="shared" si="18"/>
        <v/>
      </c>
      <c r="N284" t="str">
        <f>IF(N283="","",IF((N283+1)&lt;=Sheet1!$B$28,N283+1,""))</f>
        <v/>
      </c>
      <c r="O284" t="str">
        <f>IF(O283="","",IF((O283+1)&lt;=Sheet1!$B$28,O283+1,""))</f>
        <v/>
      </c>
      <c r="P284" t="str">
        <f>IF(P283="","",IF((P283+1)&lt;=Sheet1!$B$28,P283+1,""))</f>
        <v/>
      </c>
      <c r="Q284" t="str">
        <f>IF(Q283="","",IF((Q283+1)&lt;=Sheet1!$B$28,Q283+1,""))</f>
        <v/>
      </c>
      <c r="R284" t="str">
        <f>IF(R283="","",IF((R283+1)&lt;=Sheet1!$B$28,R283+1,""))</f>
        <v/>
      </c>
      <c r="S284" t="str">
        <f>IF(S283="","",IF((S283+1)&lt;=Sheet1!$B$28,S283+1,""))</f>
        <v/>
      </c>
      <c r="T284" t="str">
        <f>IF(T283="","",IF((T283+1)&lt;=Sheet1!$B$28,T283+1,""))</f>
        <v/>
      </c>
      <c r="U284" t="str">
        <f>IF(U283="","",IF((U283+1)&lt;=Sheet1!$B$28,U283+1,""))</f>
        <v/>
      </c>
      <c r="V284" t="str">
        <f>IF(V283="","",IF((V283+1)&lt;=Sheet1!$B$28,V283+1,""))</f>
        <v/>
      </c>
      <c r="W284" t="str">
        <f>IF(W283="","",IF((W283+1)&lt;=Sheet1!$B$28,W283+1,""))</f>
        <v/>
      </c>
      <c r="X284" t="str">
        <f>IF(X283="","",IF((X283+1)&lt;=Sheet1!$B$28,X283+1,""))</f>
        <v/>
      </c>
      <c r="Y284" t="str">
        <f>IF(Y283="","",IF((Y283+1)&lt;=Sheet1!$B$28,Y283+1,""))</f>
        <v/>
      </c>
      <c r="Z284" t="str">
        <f>IF(Z283="","",IF((Z283+1)&lt;=Sheet1!$B$28,Z283+1,""))</f>
        <v/>
      </c>
      <c r="AA284" t="str">
        <f>IF(AA283="","",IF((AA283+1)&lt;=Sheet1!$B$28,AA283+1,""))</f>
        <v/>
      </c>
      <c r="AB284" t="str">
        <f>IF(AB283="","",IF((AB283+1)&lt;=Sheet1!$B$28,AB283+1,""))</f>
        <v/>
      </c>
      <c r="AC284" t="str">
        <f>IF(AC283="","",IF((AC283+1)&lt;=Sheet1!$B$28,AC283+1,""))</f>
        <v/>
      </c>
      <c r="AD284" t="str">
        <f>IF(AD283="","",IF((AD283+1)&lt;=Sheet1!$B$28,AD283+1,""))</f>
        <v/>
      </c>
      <c r="AE284" t="str">
        <f>IF(AE283="","",IF((AE283+1)&lt;=Sheet1!$B$28,AE283+1,""))</f>
        <v/>
      </c>
      <c r="AF284" t="str">
        <f>IF(AF283="","",IF((AF283+1)&lt;=Sheet1!$B$28,AF283+1,""))</f>
        <v/>
      </c>
      <c r="AG284" t="str">
        <f>IF(AG283="","",IF((AG283+1)&lt;=Sheet1!$B$28,AG283+1,""))</f>
        <v/>
      </c>
      <c r="AH284" t="str">
        <f>IF(AH283="","",IF((AH283+1)&lt;=Sheet1!$B$28,AH283+1,""))</f>
        <v/>
      </c>
      <c r="AI284" t="str">
        <f>IF(AI283="","",IF((AI283+1)&lt;=Sheet1!$B$28,AI283+1,""))</f>
        <v/>
      </c>
      <c r="AJ284" t="str">
        <f>IF(AJ283="","",IF((AJ283+1)&lt;=Sheet1!$B$28,AJ283+1,""))</f>
        <v/>
      </c>
      <c r="AK284" t="str">
        <f>IF(AK283="","",IF((AK283+1)&lt;=Sheet1!$B$28,AK283+1,""))</f>
        <v/>
      </c>
      <c r="AL284" t="str">
        <f>IF(AL283="","",IF((AL283+1)&lt;=Sheet1!$B$28,AL283+1,""))</f>
        <v/>
      </c>
      <c r="AM284" t="str">
        <f>IF(AM283="","",IF((AM283+1)&lt;=Sheet1!$B$28,AM283+1,""))</f>
        <v/>
      </c>
      <c r="AN284" t="str">
        <f>IF(AN283="","",IF((AN283+1)&lt;=Sheet1!$B$28,AN283+1,""))</f>
        <v/>
      </c>
      <c r="AO284" t="str">
        <f>IF(AO283="","",IF((AO283+1)&lt;=Sheet1!$B$28,AO283+1,""))</f>
        <v/>
      </c>
      <c r="AP284" t="str">
        <f>IF(AP283="","",IF((AP283+1)&lt;=Sheet1!$B$28,AP283+1,""))</f>
        <v/>
      </c>
    </row>
    <row r="285" spans="1:42" x14ac:dyDescent="0.35">
      <c r="A285" t="str">
        <f>IF(A284="","",IF((A284+1)&lt;=Sheet1!$B$28,A284+1,""))</f>
        <v/>
      </c>
      <c r="B285" s="51" t="str">
        <f t="shared" si="19"/>
        <v/>
      </c>
      <c r="C285" s="52" t="str">
        <f>IFERROR(PPMT(IF(Sheet1!$B$30="نعم",VLOOKUP(Sheet1!$B$28,Sheet4!$I$3:$J$8,2,FALSE),VLOOKUP(Sheet1!$B$28,Sheet4!$L$3:$M$8,2,FALSE))/12,A285,Sheet1!$B$28,Sheet1!$B$39),"")</f>
        <v/>
      </c>
      <c r="D285" s="52" t="str">
        <f>IFERROR(IPMT(IF(Sheet1!$B$30="نعم",VLOOKUP(Sheet1!$B$28,Sheet4!$I$3:$J$8,2,FALSE),VLOOKUP(Sheet1!$B$28,Sheet4!$L$3:$M$8,2,FALSE))/12,A285,Sheet1!$B$28,Sheet1!$B$39),"")</f>
        <v/>
      </c>
      <c r="G285" s="52" t="str">
        <f t="shared" si="16"/>
        <v xml:space="preserve"> </v>
      </c>
      <c r="H285" t="str">
        <f>IF(H284="","",IF((H284+1)&lt;=Sheet1!$B$28,H284+1,""))</f>
        <v/>
      </c>
      <c r="I285" t="str">
        <f>IF(I284="","",IF((I284+1)&lt;=Sheet1!$B$28,I284+1,""))</f>
        <v/>
      </c>
      <c r="J285" t="str">
        <f>IF(J284="","",IF((J284+1)&lt;=Sheet1!$B$28,J284+1,""))</f>
        <v/>
      </c>
      <c r="K285" t="str">
        <f>IF(K284="","",IF((K284+1)&lt;=Sheet1!$B$28,K284+1,""))</f>
        <v/>
      </c>
      <c r="L285" s="51" t="str">
        <f t="shared" si="17"/>
        <v/>
      </c>
      <c r="M285" s="53" t="str">
        <f t="shared" si="18"/>
        <v/>
      </c>
      <c r="N285" t="str">
        <f>IF(N284="","",IF((N284+1)&lt;=Sheet1!$B$28,N284+1,""))</f>
        <v/>
      </c>
      <c r="O285" t="str">
        <f>IF(O284="","",IF((O284+1)&lt;=Sheet1!$B$28,O284+1,""))</f>
        <v/>
      </c>
      <c r="P285" t="str">
        <f>IF(P284="","",IF((P284+1)&lt;=Sheet1!$B$28,P284+1,""))</f>
        <v/>
      </c>
      <c r="Q285" t="str">
        <f>IF(Q284="","",IF((Q284+1)&lt;=Sheet1!$B$28,Q284+1,""))</f>
        <v/>
      </c>
      <c r="R285" t="str">
        <f>IF(R284="","",IF((R284+1)&lt;=Sheet1!$B$28,R284+1,""))</f>
        <v/>
      </c>
      <c r="S285" t="str">
        <f>IF(S284="","",IF((S284+1)&lt;=Sheet1!$B$28,S284+1,""))</f>
        <v/>
      </c>
      <c r="T285" t="str">
        <f>IF(T284="","",IF((T284+1)&lt;=Sheet1!$B$28,T284+1,""))</f>
        <v/>
      </c>
      <c r="U285" t="str">
        <f>IF(U284="","",IF((U284+1)&lt;=Sheet1!$B$28,U284+1,""))</f>
        <v/>
      </c>
      <c r="V285" t="str">
        <f>IF(V284="","",IF((V284+1)&lt;=Sheet1!$B$28,V284+1,""))</f>
        <v/>
      </c>
      <c r="W285" t="str">
        <f>IF(W284="","",IF((W284+1)&lt;=Sheet1!$B$28,W284+1,""))</f>
        <v/>
      </c>
      <c r="X285" t="str">
        <f>IF(X284="","",IF((X284+1)&lt;=Sheet1!$B$28,X284+1,""))</f>
        <v/>
      </c>
      <c r="Y285" t="str">
        <f>IF(Y284="","",IF((Y284+1)&lt;=Sheet1!$B$28,Y284+1,""))</f>
        <v/>
      </c>
      <c r="Z285" t="str">
        <f>IF(Z284="","",IF((Z284+1)&lt;=Sheet1!$B$28,Z284+1,""))</f>
        <v/>
      </c>
      <c r="AA285" t="str">
        <f>IF(AA284="","",IF((AA284+1)&lt;=Sheet1!$B$28,AA284+1,""))</f>
        <v/>
      </c>
      <c r="AB285" t="str">
        <f>IF(AB284="","",IF((AB284+1)&lt;=Sheet1!$B$28,AB284+1,""))</f>
        <v/>
      </c>
      <c r="AC285" t="str">
        <f>IF(AC284="","",IF((AC284+1)&lt;=Sheet1!$B$28,AC284+1,""))</f>
        <v/>
      </c>
      <c r="AD285" t="str">
        <f>IF(AD284="","",IF((AD284+1)&lt;=Sheet1!$B$28,AD284+1,""))</f>
        <v/>
      </c>
      <c r="AE285" t="str">
        <f>IF(AE284="","",IF((AE284+1)&lt;=Sheet1!$B$28,AE284+1,""))</f>
        <v/>
      </c>
      <c r="AF285" t="str">
        <f>IF(AF284="","",IF((AF284+1)&lt;=Sheet1!$B$28,AF284+1,""))</f>
        <v/>
      </c>
      <c r="AG285" t="str">
        <f>IF(AG284="","",IF((AG284+1)&lt;=Sheet1!$B$28,AG284+1,""))</f>
        <v/>
      </c>
      <c r="AH285" t="str">
        <f>IF(AH284="","",IF((AH284+1)&lt;=Sheet1!$B$28,AH284+1,""))</f>
        <v/>
      </c>
      <c r="AI285" t="str">
        <f>IF(AI284="","",IF((AI284+1)&lt;=Sheet1!$B$28,AI284+1,""))</f>
        <v/>
      </c>
      <c r="AJ285" t="str">
        <f>IF(AJ284="","",IF((AJ284+1)&lt;=Sheet1!$B$28,AJ284+1,""))</f>
        <v/>
      </c>
      <c r="AK285" t="str">
        <f>IF(AK284="","",IF((AK284+1)&lt;=Sheet1!$B$28,AK284+1,""))</f>
        <v/>
      </c>
      <c r="AL285" t="str">
        <f>IF(AL284="","",IF((AL284+1)&lt;=Sheet1!$B$28,AL284+1,""))</f>
        <v/>
      </c>
      <c r="AM285" t="str">
        <f>IF(AM284="","",IF((AM284+1)&lt;=Sheet1!$B$28,AM284+1,""))</f>
        <v/>
      </c>
      <c r="AN285" t="str">
        <f>IF(AN284="","",IF((AN284+1)&lt;=Sheet1!$B$28,AN284+1,""))</f>
        <v/>
      </c>
      <c r="AO285" t="str">
        <f>IF(AO284="","",IF((AO284+1)&lt;=Sheet1!$B$28,AO284+1,""))</f>
        <v/>
      </c>
      <c r="AP285" t="str">
        <f>IF(AP284="","",IF((AP284+1)&lt;=Sheet1!$B$28,AP284+1,""))</f>
        <v/>
      </c>
    </row>
    <row r="286" spans="1:42" x14ac:dyDescent="0.35">
      <c r="A286" t="str">
        <f>IF(A285="","",IF((A285+1)&lt;=Sheet1!$B$28,A285+1,""))</f>
        <v/>
      </c>
      <c r="B286" s="51" t="str">
        <f t="shared" si="19"/>
        <v/>
      </c>
      <c r="C286" s="52" t="str">
        <f>IFERROR(PPMT(IF(Sheet1!$B$30="نعم",VLOOKUP(Sheet1!$B$28,Sheet4!$I$3:$J$8,2,FALSE),VLOOKUP(Sheet1!$B$28,Sheet4!$L$3:$M$8,2,FALSE))/12,A286,Sheet1!$B$28,Sheet1!$B$39),"")</f>
        <v/>
      </c>
      <c r="D286" s="52" t="str">
        <f>IFERROR(IPMT(IF(Sheet1!$B$30="نعم",VLOOKUP(Sheet1!$B$28,Sheet4!$I$3:$J$8,2,FALSE),VLOOKUP(Sheet1!$B$28,Sheet4!$L$3:$M$8,2,FALSE))/12,A286,Sheet1!$B$28,Sheet1!$B$39),"")</f>
        <v/>
      </c>
      <c r="G286" s="52" t="str">
        <f t="shared" si="16"/>
        <v xml:space="preserve"> </v>
      </c>
      <c r="H286" t="str">
        <f>IF(H285="","",IF((H285+1)&lt;=Sheet1!$B$28,H285+1,""))</f>
        <v/>
      </c>
      <c r="I286" t="str">
        <f>IF(I285="","",IF((I285+1)&lt;=Sheet1!$B$28,I285+1,""))</f>
        <v/>
      </c>
      <c r="J286" t="str">
        <f>IF(J285="","",IF((J285+1)&lt;=Sheet1!$B$28,J285+1,""))</f>
        <v/>
      </c>
      <c r="K286" t="str">
        <f>IF(K285="","",IF((K285+1)&lt;=Sheet1!$B$28,K285+1,""))</f>
        <v/>
      </c>
      <c r="L286" s="51" t="str">
        <f t="shared" si="17"/>
        <v/>
      </c>
      <c r="M286" s="53" t="str">
        <f t="shared" si="18"/>
        <v/>
      </c>
      <c r="N286" t="str">
        <f>IF(N285="","",IF((N285+1)&lt;=Sheet1!$B$28,N285+1,""))</f>
        <v/>
      </c>
      <c r="O286" t="str">
        <f>IF(O285="","",IF((O285+1)&lt;=Sheet1!$B$28,O285+1,""))</f>
        <v/>
      </c>
      <c r="P286" t="str">
        <f>IF(P285="","",IF((P285+1)&lt;=Sheet1!$B$28,P285+1,""))</f>
        <v/>
      </c>
      <c r="Q286" t="str">
        <f>IF(Q285="","",IF((Q285+1)&lt;=Sheet1!$B$28,Q285+1,""))</f>
        <v/>
      </c>
      <c r="R286" t="str">
        <f>IF(R285="","",IF((R285+1)&lt;=Sheet1!$B$28,R285+1,""))</f>
        <v/>
      </c>
      <c r="S286" t="str">
        <f>IF(S285="","",IF((S285+1)&lt;=Sheet1!$B$28,S285+1,""))</f>
        <v/>
      </c>
      <c r="T286" t="str">
        <f>IF(T285="","",IF((T285+1)&lt;=Sheet1!$B$28,T285+1,""))</f>
        <v/>
      </c>
      <c r="U286" t="str">
        <f>IF(U285="","",IF((U285+1)&lt;=Sheet1!$B$28,U285+1,""))</f>
        <v/>
      </c>
      <c r="V286" t="str">
        <f>IF(V285="","",IF((V285+1)&lt;=Sheet1!$B$28,V285+1,""))</f>
        <v/>
      </c>
      <c r="W286" t="str">
        <f>IF(W285="","",IF((W285+1)&lt;=Sheet1!$B$28,W285+1,""))</f>
        <v/>
      </c>
      <c r="X286" t="str">
        <f>IF(X285="","",IF((X285+1)&lt;=Sheet1!$B$28,X285+1,""))</f>
        <v/>
      </c>
      <c r="Y286" t="str">
        <f>IF(Y285="","",IF((Y285+1)&lt;=Sheet1!$B$28,Y285+1,""))</f>
        <v/>
      </c>
      <c r="Z286" t="str">
        <f>IF(Z285="","",IF((Z285+1)&lt;=Sheet1!$B$28,Z285+1,""))</f>
        <v/>
      </c>
      <c r="AA286" t="str">
        <f>IF(AA285="","",IF((AA285+1)&lt;=Sheet1!$B$28,AA285+1,""))</f>
        <v/>
      </c>
      <c r="AB286" t="str">
        <f>IF(AB285="","",IF((AB285+1)&lt;=Sheet1!$B$28,AB285+1,""))</f>
        <v/>
      </c>
      <c r="AC286" t="str">
        <f>IF(AC285="","",IF((AC285+1)&lt;=Sheet1!$B$28,AC285+1,""))</f>
        <v/>
      </c>
      <c r="AD286" t="str">
        <f>IF(AD285="","",IF((AD285+1)&lt;=Sheet1!$B$28,AD285+1,""))</f>
        <v/>
      </c>
      <c r="AE286" t="str">
        <f>IF(AE285="","",IF((AE285+1)&lt;=Sheet1!$B$28,AE285+1,""))</f>
        <v/>
      </c>
      <c r="AF286" t="str">
        <f>IF(AF285="","",IF((AF285+1)&lt;=Sheet1!$B$28,AF285+1,""))</f>
        <v/>
      </c>
      <c r="AG286" t="str">
        <f>IF(AG285="","",IF((AG285+1)&lt;=Sheet1!$B$28,AG285+1,""))</f>
        <v/>
      </c>
      <c r="AH286" t="str">
        <f>IF(AH285="","",IF((AH285+1)&lt;=Sheet1!$B$28,AH285+1,""))</f>
        <v/>
      </c>
      <c r="AI286" t="str">
        <f>IF(AI285="","",IF((AI285+1)&lt;=Sheet1!$B$28,AI285+1,""))</f>
        <v/>
      </c>
      <c r="AJ286" t="str">
        <f>IF(AJ285="","",IF((AJ285+1)&lt;=Sheet1!$B$28,AJ285+1,""))</f>
        <v/>
      </c>
      <c r="AK286" t="str">
        <f>IF(AK285="","",IF((AK285+1)&lt;=Sheet1!$B$28,AK285+1,""))</f>
        <v/>
      </c>
      <c r="AL286" t="str">
        <f>IF(AL285="","",IF((AL285+1)&lt;=Sheet1!$B$28,AL285+1,""))</f>
        <v/>
      </c>
      <c r="AM286" t="str">
        <f>IF(AM285="","",IF((AM285+1)&lt;=Sheet1!$B$28,AM285+1,""))</f>
        <v/>
      </c>
      <c r="AN286" t="str">
        <f>IF(AN285="","",IF((AN285+1)&lt;=Sheet1!$B$28,AN285+1,""))</f>
        <v/>
      </c>
      <c r="AO286" t="str">
        <f>IF(AO285="","",IF((AO285+1)&lt;=Sheet1!$B$28,AO285+1,""))</f>
        <v/>
      </c>
      <c r="AP286" t="str">
        <f>IF(AP285="","",IF((AP285+1)&lt;=Sheet1!$B$28,AP285+1,""))</f>
        <v/>
      </c>
    </row>
    <row r="287" spans="1:42" x14ac:dyDescent="0.35">
      <c r="A287" t="str">
        <f>IF(A286="","",IF((A286+1)&lt;=Sheet1!$B$28,A286+1,""))</f>
        <v/>
      </c>
      <c r="B287" s="51" t="str">
        <f t="shared" si="19"/>
        <v/>
      </c>
      <c r="C287" s="52" t="str">
        <f>IFERROR(PPMT(IF(Sheet1!$B$30="نعم",VLOOKUP(Sheet1!$B$28,Sheet4!$I$3:$J$8,2,FALSE),VLOOKUP(Sheet1!$B$28,Sheet4!$L$3:$M$8,2,FALSE))/12,A287,Sheet1!$B$28,Sheet1!$B$39),"")</f>
        <v/>
      </c>
      <c r="D287" s="52" t="str">
        <f>IFERROR(IPMT(IF(Sheet1!$B$30="نعم",VLOOKUP(Sheet1!$B$28,Sheet4!$I$3:$J$8,2,FALSE),VLOOKUP(Sheet1!$B$28,Sheet4!$L$3:$M$8,2,FALSE))/12,A287,Sheet1!$B$28,Sheet1!$B$39),"")</f>
        <v/>
      </c>
      <c r="G287" s="52" t="str">
        <f t="shared" si="16"/>
        <v xml:space="preserve"> </v>
      </c>
      <c r="H287" t="str">
        <f>IF(H286="","",IF((H286+1)&lt;=Sheet1!$B$28,H286+1,""))</f>
        <v/>
      </c>
      <c r="I287" t="str">
        <f>IF(I286="","",IF((I286+1)&lt;=Sheet1!$B$28,I286+1,""))</f>
        <v/>
      </c>
      <c r="J287" t="str">
        <f>IF(J286="","",IF((J286+1)&lt;=Sheet1!$B$28,J286+1,""))</f>
        <v/>
      </c>
      <c r="K287" t="str">
        <f>IF(K286="","",IF((K286+1)&lt;=Sheet1!$B$28,K286+1,""))</f>
        <v/>
      </c>
      <c r="L287" s="51" t="str">
        <f t="shared" si="17"/>
        <v/>
      </c>
      <c r="M287" s="53" t="str">
        <f t="shared" si="18"/>
        <v/>
      </c>
      <c r="N287" t="str">
        <f>IF(N286="","",IF((N286+1)&lt;=Sheet1!$B$28,N286+1,""))</f>
        <v/>
      </c>
      <c r="O287" t="str">
        <f>IF(O286="","",IF((O286+1)&lt;=Sheet1!$B$28,O286+1,""))</f>
        <v/>
      </c>
      <c r="P287" t="str">
        <f>IF(P286="","",IF((P286+1)&lt;=Sheet1!$B$28,P286+1,""))</f>
        <v/>
      </c>
      <c r="Q287" t="str">
        <f>IF(Q286="","",IF((Q286+1)&lt;=Sheet1!$B$28,Q286+1,""))</f>
        <v/>
      </c>
      <c r="R287" t="str">
        <f>IF(R286="","",IF((R286+1)&lt;=Sheet1!$B$28,R286+1,""))</f>
        <v/>
      </c>
      <c r="S287" t="str">
        <f>IF(S286="","",IF((S286+1)&lt;=Sheet1!$B$28,S286+1,""))</f>
        <v/>
      </c>
      <c r="T287" t="str">
        <f>IF(T286="","",IF((T286+1)&lt;=Sheet1!$B$28,T286+1,""))</f>
        <v/>
      </c>
      <c r="U287" t="str">
        <f>IF(U286="","",IF((U286+1)&lt;=Sheet1!$B$28,U286+1,""))</f>
        <v/>
      </c>
      <c r="V287" t="str">
        <f>IF(V286="","",IF((V286+1)&lt;=Sheet1!$B$28,V286+1,""))</f>
        <v/>
      </c>
      <c r="W287" t="str">
        <f>IF(W286="","",IF((W286+1)&lt;=Sheet1!$B$28,W286+1,""))</f>
        <v/>
      </c>
      <c r="X287" t="str">
        <f>IF(X286="","",IF((X286+1)&lt;=Sheet1!$B$28,X286+1,""))</f>
        <v/>
      </c>
      <c r="Y287" t="str">
        <f>IF(Y286="","",IF((Y286+1)&lt;=Sheet1!$B$28,Y286+1,""))</f>
        <v/>
      </c>
      <c r="Z287" t="str">
        <f>IF(Z286="","",IF((Z286+1)&lt;=Sheet1!$B$28,Z286+1,""))</f>
        <v/>
      </c>
      <c r="AA287" t="str">
        <f>IF(AA286="","",IF((AA286+1)&lt;=Sheet1!$B$28,AA286+1,""))</f>
        <v/>
      </c>
      <c r="AB287" t="str">
        <f>IF(AB286="","",IF((AB286+1)&lt;=Sheet1!$B$28,AB286+1,""))</f>
        <v/>
      </c>
      <c r="AC287" t="str">
        <f>IF(AC286="","",IF((AC286+1)&lt;=Sheet1!$B$28,AC286+1,""))</f>
        <v/>
      </c>
      <c r="AD287" t="str">
        <f>IF(AD286="","",IF((AD286+1)&lt;=Sheet1!$B$28,AD286+1,""))</f>
        <v/>
      </c>
      <c r="AE287" t="str">
        <f>IF(AE286="","",IF((AE286+1)&lt;=Sheet1!$B$28,AE286+1,""))</f>
        <v/>
      </c>
      <c r="AF287" t="str">
        <f>IF(AF286="","",IF((AF286+1)&lt;=Sheet1!$B$28,AF286+1,""))</f>
        <v/>
      </c>
      <c r="AG287" t="str">
        <f>IF(AG286="","",IF((AG286+1)&lt;=Sheet1!$B$28,AG286+1,""))</f>
        <v/>
      </c>
      <c r="AH287" t="str">
        <f>IF(AH286="","",IF((AH286+1)&lt;=Sheet1!$B$28,AH286+1,""))</f>
        <v/>
      </c>
      <c r="AI287" t="str">
        <f>IF(AI286="","",IF((AI286+1)&lt;=Sheet1!$B$28,AI286+1,""))</f>
        <v/>
      </c>
      <c r="AJ287" t="str">
        <f>IF(AJ286="","",IF((AJ286+1)&lt;=Sheet1!$B$28,AJ286+1,""))</f>
        <v/>
      </c>
      <c r="AK287" t="str">
        <f>IF(AK286="","",IF((AK286+1)&lt;=Sheet1!$B$28,AK286+1,""))</f>
        <v/>
      </c>
      <c r="AL287" t="str">
        <f>IF(AL286="","",IF((AL286+1)&lt;=Sheet1!$B$28,AL286+1,""))</f>
        <v/>
      </c>
      <c r="AM287" t="str">
        <f>IF(AM286="","",IF((AM286+1)&lt;=Sheet1!$B$28,AM286+1,""))</f>
        <v/>
      </c>
      <c r="AN287" t="str">
        <f>IF(AN286="","",IF((AN286+1)&lt;=Sheet1!$B$28,AN286+1,""))</f>
        <v/>
      </c>
      <c r="AO287" t="str">
        <f>IF(AO286="","",IF((AO286+1)&lt;=Sheet1!$B$28,AO286+1,""))</f>
        <v/>
      </c>
      <c r="AP287" t="str">
        <f>IF(AP286="","",IF((AP286+1)&lt;=Sheet1!$B$28,AP286+1,""))</f>
        <v/>
      </c>
    </row>
    <row r="288" spans="1:42" x14ac:dyDescent="0.35">
      <c r="A288" t="str">
        <f>IF(A287="","",IF((A287+1)&lt;=Sheet1!$B$28,A287+1,""))</f>
        <v/>
      </c>
      <c r="B288" s="51" t="str">
        <f t="shared" si="19"/>
        <v/>
      </c>
      <c r="C288" s="52" t="str">
        <f>IFERROR(PPMT(IF(Sheet1!$B$30="نعم",VLOOKUP(Sheet1!$B$28,Sheet4!$I$3:$J$8,2,FALSE),VLOOKUP(Sheet1!$B$28,Sheet4!$L$3:$M$8,2,FALSE))/12,A288,Sheet1!$B$28,Sheet1!$B$39),"")</f>
        <v/>
      </c>
      <c r="D288" s="52" t="str">
        <f>IFERROR(IPMT(IF(Sheet1!$B$30="نعم",VLOOKUP(Sheet1!$B$28,Sheet4!$I$3:$J$8,2,FALSE),VLOOKUP(Sheet1!$B$28,Sheet4!$L$3:$M$8,2,FALSE))/12,A288,Sheet1!$B$28,Sheet1!$B$39),"")</f>
        <v/>
      </c>
      <c r="G288" s="52" t="str">
        <f t="shared" si="16"/>
        <v xml:space="preserve"> </v>
      </c>
      <c r="H288" t="str">
        <f>IF(H287="","",IF((H287+1)&lt;=Sheet1!$B$28,H287+1,""))</f>
        <v/>
      </c>
      <c r="I288" t="str">
        <f>IF(I287="","",IF((I287+1)&lt;=Sheet1!$B$28,I287+1,""))</f>
        <v/>
      </c>
      <c r="J288" t="str">
        <f>IF(J287="","",IF((J287+1)&lt;=Sheet1!$B$28,J287+1,""))</f>
        <v/>
      </c>
      <c r="K288" t="str">
        <f>IF(K287="","",IF((K287+1)&lt;=Sheet1!$B$28,K287+1,""))</f>
        <v/>
      </c>
      <c r="L288" s="51" t="str">
        <f t="shared" si="17"/>
        <v/>
      </c>
      <c r="M288" s="53" t="str">
        <f t="shared" si="18"/>
        <v/>
      </c>
      <c r="N288" t="str">
        <f>IF(N287="","",IF((N287+1)&lt;=Sheet1!$B$28,N287+1,""))</f>
        <v/>
      </c>
      <c r="O288" t="str">
        <f>IF(O287="","",IF((O287+1)&lt;=Sheet1!$B$28,O287+1,""))</f>
        <v/>
      </c>
      <c r="P288" t="str">
        <f>IF(P287="","",IF((P287+1)&lt;=Sheet1!$B$28,P287+1,""))</f>
        <v/>
      </c>
      <c r="Q288" t="str">
        <f>IF(Q287="","",IF((Q287+1)&lt;=Sheet1!$B$28,Q287+1,""))</f>
        <v/>
      </c>
      <c r="R288" t="str">
        <f>IF(R287="","",IF((R287+1)&lt;=Sheet1!$B$28,R287+1,""))</f>
        <v/>
      </c>
      <c r="S288" t="str">
        <f>IF(S287="","",IF((S287+1)&lt;=Sheet1!$B$28,S287+1,""))</f>
        <v/>
      </c>
      <c r="T288" t="str">
        <f>IF(T287="","",IF((T287+1)&lt;=Sheet1!$B$28,T287+1,""))</f>
        <v/>
      </c>
      <c r="U288" t="str">
        <f>IF(U287="","",IF((U287+1)&lt;=Sheet1!$B$28,U287+1,""))</f>
        <v/>
      </c>
      <c r="V288" t="str">
        <f>IF(V287="","",IF((V287+1)&lt;=Sheet1!$B$28,V287+1,""))</f>
        <v/>
      </c>
      <c r="W288" t="str">
        <f>IF(W287="","",IF((W287+1)&lt;=Sheet1!$B$28,W287+1,""))</f>
        <v/>
      </c>
      <c r="X288" t="str">
        <f>IF(X287="","",IF((X287+1)&lt;=Sheet1!$B$28,X287+1,""))</f>
        <v/>
      </c>
      <c r="Y288" t="str">
        <f>IF(Y287="","",IF((Y287+1)&lt;=Sheet1!$B$28,Y287+1,""))</f>
        <v/>
      </c>
      <c r="Z288" t="str">
        <f>IF(Z287="","",IF((Z287+1)&lt;=Sheet1!$B$28,Z287+1,""))</f>
        <v/>
      </c>
      <c r="AA288" t="str">
        <f>IF(AA287="","",IF((AA287+1)&lt;=Sheet1!$B$28,AA287+1,""))</f>
        <v/>
      </c>
      <c r="AB288" t="str">
        <f>IF(AB287="","",IF((AB287+1)&lt;=Sheet1!$B$28,AB287+1,""))</f>
        <v/>
      </c>
      <c r="AC288" t="str">
        <f>IF(AC287="","",IF((AC287+1)&lt;=Sheet1!$B$28,AC287+1,""))</f>
        <v/>
      </c>
      <c r="AD288" t="str">
        <f>IF(AD287="","",IF((AD287+1)&lt;=Sheet1!$B$28,AD287+1,""))</f>
        <v/>
      </c>
      <c r="AE288" t="str">
        <f>IF(AE287="","",IF((AE287+1)&lt;=Sheet1!$B$28,AE287+1,""))</f>
        <v/>
      </c>
      <c r="AF288" t="str">
        <f>IF(AF287="","",IF((AF287+1)&lt;=Sheet1!$B$28,AF287+1,""))</f>
        <v/>
      </c>
      <c r="AG288" t="str">
        <f>IF(AG287="","",IF((AG287+1)&lt;=Sheet1!$B$28,AG287+1,""))</f>
        <v/>
      </c>
      <c r="AH288" t="str">
        <f>IF(AH287="","",IF((AH287+1)&lt;=Sheet1!$B$28,AH287+1,""))</f>
        <v/>
      </c>
      <c r="AI288" t="str">
        <f>IF(AI287="","",IF((AI287+1)&lt;=Sheet1!$B$28,AI287+1,""))</f>
        <v/>
      </c>
      <c r="AJ288" t="str">
        <f>IF(AJ287="","",IF((AJ287+1)&lt;=Sheet1!$B$28,AJ287+1,""))</f>
        <v/>
      </c>
      <c r="AK288" t="str">
        <f>IF(AK287="","",IF((AK287+1)&lt;=Sheet1!$B$28,AK287+1,""))</f>
        <v/>
      </c>
      <c r="AL288" t="str">
        <f>IF(AL287="","",IF((AL287+1)&lt;=Sheet1!$B$28,AL287+1,""))</f>
        <v/>
      </c>
      <c r="AM288" t="str">
        <f>IF(AM287="","",IF((AM287+1)&lt;=Sheet1!$B$28,AM287+1,""))</f>
        <v/>
      </c>
      <c r="AN288" t="str">
        <f>IF(AN287="","",IF((AN287+1)&lt;=Sheet1!$B$28,AN287+1,""))</f>
        <v/>
      </c>
      <c r="AO288" t="str">
        <f>IF(AO287="","",IF((AO287+1)&lt;=Sheet1!$B$28,AO287+1,""))</f>
        <v/>
      </c>
      <c r="AP288" t="str">
        <f>IF(AP287="","",IF((AP287+1)&lt;=Sheet1!$B$28,AP287+1,""))</f>
        <v/>
      </c>
    </row>
    <row r="289" spans="1:42" x14ac:dyDescent="0.35">
      <c r="A289" t="str">
        <f>IF(A288="","",IF((A288+1)&lt;=Sheet1!$B$28,A288+1,""))</f>
        <v/>
      </c>
      <c r="B289" s="51" t="str">
        <f t="shared" si="19"/>
        <v/>
      </c>
      <c r="C289" s="52" t="str">
        <f>IFERROR(PPMT(IF(Sheet1!$B$30="نعم",VLOOKUP(Sheet1!$B$28,Sheet4!$I$3:$J$8,2,FALSE),VLOOKUP(Sheet1!$B$28,Sheet4!$L$3:$M$8,2,FALSE))/12,A289,Sheet1!$B$28,Sheet1!$B$39),"")</f>
        <v/>
      </c>
      <c r="D289" s="52" t="str">
        <f>IFERROR(IPMT(IF(Sheet1!$B$30="نعم",VLOOKUP(Sheet1!$B$28,Sheet4!$I$3:$J$8,2,FALSE),VLOOKUP(Sheet1!$B$28,Sheet4!$L$3:$M$8,2,FALSE))/12,A289,Sheet1!$B$28,Sheet1!$B$39),"")</f>
        <v/>
      </c>
      <c r="G289" s="52" t="str">
        <f t="shared" si="16"/>
        <v xml:space="preserve"> </v>
      </c>
      <c r="H289" t="str">
        <f>IF(H288="","",IF((H288+1)&lt;=Sheet1!$B$28,H288+1,""))</f>
        <v/>
      </c>
      <c r="I289" t="str">
        <f>IF(I288="","",IF((I288+1)&lt;=Sheet1!$B$28,I288+1,""))</f>
        <v/>
      </c>
      <c r="J289" t="str">
        <f>IF(J288="","",IF((J288+1)&lt;=Sheet1!$B$28,J288+1,""))</f>
        <v/>
      </c>
      <c r="K289" t="str">
        <f>IF(K288="","",IF((K288+1)&lt;=Sheet1!$B$28,K288+1,""))</f>
        <v/>
      </c>
      <c r="L289" s="51" t="str">
        <f t="shared" si="17"/>
        <v/>
      </c>
      <c r="M289" s="53" t="str">
        <f t="shared" si="18"/>
        <v/>
      </c>
      <c r="N289" t="str">
        <f>IF(N288="","",IF((N288+1)&lt;=Sheet1!$B$28,N288+1,""))</f>
        <v/>
      </c>
      <c r="O289" t="str">
        <f>IF(O288="","",IF((O288+1)&lt;=Sheet1!$B$28,O288+1,""))</f>
        <v/>
      </c>
      <c r="P289" t="str">
        <f>IF(P288="","",IF((P288+1)&lt;=Sheet1!$B$28,P288+1,""))</f>
        <v/>
      </c>
      <c r="Q289" t="str">
        <f>IF(Q288="","",IF((Q288+1)&lt;=Sheet1!$B$28,Q288+1,""))</f>
        <v/>
      </c>
      <c r="R289" t="str">
        <f>IF(R288="","",IF((R288+1)&lt;=Sheet1!$B$28,R288+1,""))</f>
        <v/>
      </c>
      <c r="S289" t="str">
        <f>IF(S288="","",IF((S288+1)&lt;=Sheet1!$B$28,S288+1,""))</f>
        <v/>
      </c>
      <c r="T289" t="str">
        <f>IF(T288="","",IF((T288+1)&lt;=Sheet1!$B$28,T288+1,""))</f>
        <v/>
      </c>
      <c r="U289" t="str">
        <f>IF(U288="","",IF((U288+1)&lt;=Sheet1!$B$28,U288+1,""))</f>
        <v/>
      </c>
      <c r="V289" t="str">
        <f>IF(V288="","",IF((V288+1)&lt;=Sheet1!$B$28,V288+1,""))</f>
        <v/>
      </c>
      <c r="W289" t="str">
        <f>IF(W288="","",IF((W288+1)&lt;=Sheet1!$B$28,W288+1,""))</f>
        <v/>
      </c>
      <c r="X289" t="str">
        <f>IF(X288="","",IF((X288+1)&lt;=Sheet1!$B$28,X288+1,""))</f>
        <v/>
      </c>
      <c r="Y289" t="str">
        <f>IF(Y288="","",IF((Y288+1)&lt;=Sheet1!$B$28,Y288+1,""))</f>
        <v/>
      </c>
      <c r="Z289" t="str">
        <f>IF(Z288="","",IF((Z288+1)&lt;=Sheet1!$B$28,Z288+1,""))</f>
        <v/>
      </c>
      <c r="AA289" t="str">
        <f>IF(AA288="","",IF((AA288+1)&lt;=Sheet1!$B$28,AA288+1,""))</f>
        <v/>
      </c>
      <c r="AB289" t="str">
        <f>IF(AB288="","",IF((AB288+1)&lt;=Sheet1!$B$28,AB288+1,""))</f>
        <v/>
      </c>
      <c r="AC289" t="str">
        <f>IF(AC288="","",IF((AC288+1)&lt;=Sheet1!$B$28,AC288+1,""))</f>
        <v/>
      </c>
      <c r="AD289" t="str">
        <f>IF(AD288="","",IF((AD288+1)&lt;=Sheet1!$B$28,AD288+1,""))</f>
        <v/>
      </c>
      <c r="AE289" t="str">
        <f>IF(AE288="","",IF((AE288+1)&lt;=Sheet1!$B$28,AE288+1,""))</f>
        <v/>
      </c>
      <c r="AF289" t="str">
        <f>IF(AF288="","",IF((AF288+1)&lt;=Sheet1!$B$28,AF288+1,""))</f>
        <v/>
      </c>
      <c r="AG289" t="str">
        <f>IF(AG288="","",IF((AG288+1)&lt;=Sheet1!$B$28,AG288+1,""))</f>
        <v/>
      </c>
      <c r="AH289" t="str">
        <f>IF(AH288="","",IF((AH288+1)&lt;=Sheet1!$B$28,AH288+1,""))</f>
        <v/>
      </c>
      <c r="AI289" t="str">
        <f>IF(AI288="","",IF((AI288+1)&lt;=Sheet1!$B$28,AI288+1,""))</f>
        <v/>
      </c>
      <c r="AJ289" t="str">
        <f>IF(AJ288="","",IF((AJ288+1)&lt;=Sheet1!$B$28,AJ288+1,""))</f>
        <v/>
      </c>
      <c r="AK289" t="str">
        <f>IF(AK288="","",IF((AK288+1)&lt;=Sheet1!$B$28,AK288+1,""))</f>
        <v/>
      </c>
      <c r="AL289" t="str">
        <f>IF(AL288="","",IF((AL288+1)&lt;=Sheet1!$B$28,AL288+1,""))</f>
        <v/>
      </c>
      <c r="AM289" t="str">
        <f>IF(AM288="","",IF((AM288+1)&lt;=Sheet1!$B$28,AM288+1,""))</f>
        <v/>
      </c>
      <c r="AN289" t="str">
        <f>IF(AN288="","",IF((AN288+1)&lt;=Sheet1!$B$28,AN288+1,""))</f>
        <v/>
      </c>
      <c r="AO289" t="str">
        <f>IF(AO288="","",IF((AO288+1)&lt;=Sheet1!$B$28,AO288+1,""))</f>
        <v/>
      </c>
      <c r="AP289" t="str">
        <f>IF(AP288="","",IF((AP288+1)&lt;=Sheet1!$B$28,AP288+1,""))</f>
        <v/>
      </c>
    </row>
    <row r="290" spans="1:42" x14ac:dyDescent="0.35">
      <c r="A290" t="str">
        <f>IF(A289="","",IF((A289+1)&lt;=Sheet1!$B$28,A289+1,""))</f>
        <v/>
      </c>
      <c r="B290" s="51" t="str">
        <f t="shared" si="19"/>
        <v/>
      </c>
      <c r="C290" s="52" t="str">
        <f>IFERROR(PPMT(IF(Sheet1!$B$30="نعم",VLOOKUP(Sheet1!$B$28,Sheet4!$I$3:$J$8,2,FALSE),VLOOKUP(Sheet1!$B$28,Sheet4!$L$3:$M$8,2,FALSE))/12,A290,Sheet1!$B$28,Sheet1!$B$39),"")</f>
        <v/>
      </c>
      <c r="D290" s="52" t="str">
        <f>IFERROR(IPMT(IF(Sheet1!$B$30="نعم",VLOOKUP(Sheet1!$B$28,Sheet4!$I$3:$J$8,2,FALSE),VLOOKUP(Sheet1!$B$28,Sheet4!$L$3:$M$8,2,FALSE))/12,A290,Sheet1!$B$28,Sheet1!$B$39),"")</f>
        <v/>
      </c>
      <c r="G290" s="52" t="str">
        <f t="shared" si="16"/>
        <v xml:space="preserve"> </v>
      </c>
      <c r="H290" t="str">
        <f>IF(H289="","",IF((H289+1)&lt;=Sheet1!$B$28,H289+1,""))</f>
        <v/>
      </c>
      <c r="I290" t="str">
        <f>IF(I289="","",IF((I289+1)&lt;=Sheet1!$B$28,I289+1,""))</f>
        <v/>
      </c>
      <c r="J290" t="str">
        <f>IF(J289="","",IF((J289+1)&lt;=Sheet1!$B$28,J289+1,""))</f>
        <v/>
      </c>
      <c r="K290" t="str">
        <f>IF(K289="","",IF((K289+1)&lt;=Sheet1!$B$28,K289+1,""))</f>
        <v/>
      </c>
      <c r="L290" s="51" t="str">
        <f t="shared" si="17"/>
        <v/>
      </c>
      <c r="M290" s="53" t="str">
        <f t="shared" si="18"/>
        <v/>
      </c>
      <c r="N290" t="str">
        <f>IF(N289="","",IF((N289+1)&lt;=Sheet1!$B$28,N289+1,""))</f>
        <v/>
      </c>
      <c r="O290" t="str">
        <f>IF(O289="","",IF((O289+1)&lt;=Sheet1!$B$28,O289+1,""))</f>
        <v/>
      </c>
      <c r="P290" t="str">
        <f>IF(P289="","",IF((P289+1)&lt;=Sheet1!$B$28,P289+1,""))</f>
        <v/>
      </c>
      <c r="Q290" t="str">
        <f>IF(Q289="","",IF((Q289+1)&lt;=Sheet1!$B$28,Q289+1,""))</f>
        <v/>
      </c>
      <c r="R290" t="str">
        <f>IF(R289="","",IF((R289+1)&lt;=Sheet1!$B$28,R289+1,""))</f>
        <v/>
      </c>
      <c r="S290" t="str">
        <f>IF(S289="","",IF((S289+1)&lt;=Sheet1!$B$28,S289+1,""))</f>
        <v/>
      </c>
      <c r="T290" t="str">
        <f>IF(T289="","",IF((T289+1)&lt;=Sheet1!$B$28,T289+1,""))</f>
        <v/>
      </c>
      <c r="U290" t="str">
        <f>IF(U289="","",IF((U289+1)&lt;=Sheet1!$B$28,U289+1,""))</f>
        <v/>
      </c>
      <c r="V290" t="str">
        <f>IF(V289="","",IF((V289+1)&lt;=Sheet1!$B$28,V289+1,""))</f>
        <v/>
      </c>
      <c r="W290" t="str">
        <f>IF(W289="","",IF((W289+1)&lt;=Sheet1!$B$28,W289+1,""))</f>
        <v/>
      </c>
      <c r="X290" t="str">
        <f>IF(X289="","",IF((X289+1)&lt;=Sheet1!$B$28,X289+1,""))</f>
        <v/>
      </c>
      <c r="Y290" t="str">
        <f>IF(Y289="","",IF((Y289+1)&lt;=Sheet1!$B$28,Y289+1,""))</f>
        <v/>
      </c>
      <c r="Z290" t="str">
        <f>IF(Z289="","",IF((Z289+1)&lt;=Sheet1!$B$28,Z289+1,""))</f>
        <v/>
      </c>
      <c r="AA290" t="str">
        <f>IF(AA289="","",IF((AA289+1)&lt;=Sheet1!$B$28,AA289+1,""))</f>
        <v/>
      </c>
      <c r="AB290" t="str">
        <f>IF(AB289="","",IF((AB289+1)&lt;=Sheet1!$B$28,AB289+1,""))</f>
        <v/>
      </c>
      <c r="AC290" t="str">
        <f>IF(AC289="","",IF((AC289+1)&lt;=Sheet1!$B$28,AC289+1,""))</f>
        <v/>
      </c>
      <c r="AD290" t="str">
        <f>IF(AD289="","",IF((AD289+1)&lt;=Sheet1!$B$28,AD289+1,""))</f>
        <v/>
      </c>
      <c r="AE290" t="str">
        <f>IF(AE289="","",IF((AE289+1)&lt;=Sheet1!$B$28,AE289+1,""))</f>
        <v/>
      </c>
      <c r="AF290" t="str">
        <f>IF(AF289="","",IF((AF289+1)&lt;=Sheet1!$B$28,AF289+1,""))</f>
        <v/>
      </c>
      <c r="AG290" t="str">
        <f>IF(AG289="","",IF((AG289+1)&lt;=Sheet1!$B$28,AG289+1,""))</f>
        <v/>
      </c>
      <c r="AH290" t="str">
        <f>IF(AH289="","",IF((AH289+1)&lt;=Sheet1!$B$28,AH289+1,""))</f>
        <v/>
      </c>
      <c r="AI290" t="str">
        <f>IF(AI289="","",IF((AI289+1)&lt;=Sheet1!$B$28,AI289+1,""))</f>
        <v/>
      </c>
      <c r="AJ290" t="str">
        <f>IF(AJ289="","",IF((AJ289+1)&lt;=Sheet1!$B$28,AJ289+1,""))</f>
        <v/>
      </c>
      <c r="AK290" t="str">
        <f>IF(AK289="","",IF((AK289+1)&lt;=Sheet1!$B$28,AK289+1,""))</f>
        <v/>
      </c>
      <c r="AL290" t="str">
        <f>IF(AL289="","",IF((AL289+1)&lt;=Sheet1!$B$28,AL289+1,""))</f>
        <v/>
      </c>
      <c r="AM290" t="str">
        <f>IF(AM289="","",IF((AM289+1)&lt;=Sheet1!$B$28,AM289+1,""))</f>
        <v/>
      </c>
      <c r="AN290" t="str">
        <f>IF(AN289="","",IF((AN289+1)&lt;=Sheet1!$B$28,AN289+1,""))</f>
        <v/>
      </c>
      <c r="AO290" t="str">
        <f>IF(AO289="","",IF((AO289+1)&lt;=Sheet1!$B$28,AO289+1,""))</f>
        <v/>
      </c>
      <c r="AP290" t="str">
        <f>IF(AP289="","",IF((AP289+1)&lt;=Sheet1!$B$28,AP289+1,""))</f>
        <v/>
      </c>
    </row>
    <row r="291" spans="1:42" x14ac:dyDescent="0.35">
      <c r="A291" t="str">
        <f>IF(A290="","",IF((A290+1)&lt;=Sheet1!$B$28,A290+1,""))</f>
        <v/>
      </c>
      <c r="B291" s="51" t="str">
        <f t="shared" si="19"/>
        <v/>
      </c>
      <c r="C291" s="52" t="str">
        <f>IFERROR(PPMT(IF(Sheet1!$B$30="نعم",VLOOKUP(Sheet1!$B$28,Sheet4!$I$3:$J$8,2,FALSE),VLOOKUP(Sheet1!$B$28,Sheet4!$L$3:$M$8,2,FALSE))/12,A291,Sheet1!$B$28,Sheet1!$B$39),"")</f>
        <v/>
      </c>
      <c r="D291" s="52" t="str">
        <f>IFERROR(IPMT(IF(Sheet1!$B$30="نعم",VLOOKUP(Sheet1!$B$28,Sheet4!$I$3:$J$8,2,FALSE),VLOOKUP(Sheet1!$B$28,Sheet4!$L$3:$M$8,2,FALSE))/12,A291,Sheet1!$B$28,Sheet1!$B$39),"")</f>
        <v/>
      </c>
      <c r="G291" s="52" t="str">
        <f t="shared" si="16"/>
        <v xml:space="preserve"> </v>
      </c>
      <c r="H291" t="str">
        <f>IF(H290="","",IF((H290+1)&lt;=Sheet1!$B$28,H290+1,""))</f>
        <v/>
      </c>
      <c r="I291" t="str">
        <f>IF(I290="","",IF((I290+1)&lt;=Sheet1!$B$28,I290+1,""))</f>
        <v/>
      </c>
      <c r="J291" t="str">
        <f>IF(J290="","",IF((J290+1)&lt;=Sheet1!$B$28,J290+1,""))</f>
        <v/>
      </c>
      <c r="K291" t="str">
        <f>IF(K290="","",IF((K290+1)&lt;=Sheet1!$B$28,K290+1,""))</f>
        <v/>
      </c>
      <c r="L291" s="51" t="str">
        <f t="shared" si="17"/>
        <v/>
      </c>
      <c r="M291" s="53" t="str">
        <f t="shared" si="18"/>
        <v/>
      </c>
      <c r="N291" t="str">
        <f>IF(N290="","",IF((N290+1)&lt;=Sheet1!$B$28,N290+1,""))</f>
        <v/>
      </c>
      <c r="O291" t="str">
        <f>IF(O290="","",IF((O290+1)&lt;=Sheet1!$B$28,O290+1,""))</f>
        <v/>
      </c>
      <c r="P291" t="str">
        <f>IF(P290="","",IF((P290+1)&lt;=Sheet1!$B$28,P290+1,""))</f>
        <v/>
      </c>
      <c r="Q291" t="str">
        <f>IF(Q290="","",IF((Q290+1)&lt;=Sheet1!$B$28,Q290+1,""))</f>
        <v/>
      </c>
      <c r="R291" t="str">
        <f>IF(R290="","",IF((R290+1)&lt;=Sheet1!$B$28,R290+1,""))</f>
        <v/>
      </c>
      <c r="S291" t="str">
        <f>IF(S290="","",IF((S290+1)&lt;=Sheet1!$B$28,S290+1,""))</f>
        <v/>
      </c>
      <c r="T291" t="str">
        <f>IF(T290="","",IF((T290+1)&lt;=Sheet1!$B$28,T290+1,""))</f>
        <v/>
      </c>
      <c r="U291" t="str">
        <f>IF(U290="","",IF((U290+1)&lt;=Sheet1!$B$28,U290+1,""))</f>
        <v/>
      </c>
      <c r="V291" t="str">
        <f>IF(V290="","",IF((V290+1)&lt;=Sheet1!$B$28,V290+1,""))</f>
        <v/>
      </c>
      <c r="W291" t="str">
        <f>IF(W290="","",IF((W290+1)&lt;=Sheet1!$B$28,W290+1,""))</f>
        <v/>
      </c>
      <c r="X291" t="str">
        <f>IF(X290="","",IF((X290+1)&lt;=Sheet1!$B$28,X290+1,""))</f>
        <v/>
      </c>
      <c r="Y291" t="str">
        <f>IF(Y290="","",IF((Y290+1)&lt;=Sheet1!$B$28,Y290+1,""))</f>
        <v/>
      </c>
      <c r="Z291" t="str">
        <f>IF(Z290="","",IF((Z290+1)&lt;=Sheet1!$B$28,Z290+1,""))</f>
        <v/>
      </c>
      <c r="AA291" t="str">
        <f>IF(AA290="","",IF((AA290+1)&lt;=Sheet1!$B$28,AA290+1,""))</f>
        <v/>
      </c>
      <c r="AB291" t="str">
        <f>IF(AB290="","",IF((AB290+1)&lt;=Sheet1!$B$28,AB290+1,""))</f>
        <v/>
      </c>
      <c r="AC291" t="str">
        <f>IF(AC290="","",IF((AC290+1)&lt;=Sheet1!$B$28,AC290+1,""))</f>
        <v/>
      </c>
      <c r="AD291" t="str">
        <f>IF(AD290="","",IF((AD290+1)&lt;=Sheet1!$B$28,AD290+1,""))</f>
        <v/>
      </c>
      <c r="AE291" t="str">
        <f>IF(AE290="","",IF((AE290+1)&lt;=Sheet1!$B$28,AE290+1,""))</f>
        <v/>
      </c>
      <c r="AF291" t="str">
        <f>IF(AF290="","",IF((AF290+1)&lt;=Sheet1!$B$28,AF290+1,""))</f>
        <v/>
      </c>
      <c r="AG291" t="str">
        <f>IF(AG290="","",IF((AG290+1)&lt;=Sheet1!$B$28,AG290+1,""))</f>
        <v/>
      </c>
      <c r="AH291" t="str">
        <f>IF(AH290="","",IF((AH290+1)&lt;=Sheet1!$B$28,AH290+1,""))</f>
        <v/>
      </c>
      <c r="AI291" t="str">
        <f>IF(AI290="","",IF((AI290+1)&lt;=Sheet1!$B$28,AI290+1,""))</f>
        <v/>
      </c>
      <c r="AJ291" t="str">
        <f>IF(AJ290="","",IF((AJ290+1)&lt;=Sheet1!$B$28,AJ290+1,""))</f>
        <v/>
      </c>
      <c r="AK291" t="str">
        <f>IF(AK290="","",IF((AK290+1)&lt;=Sheet1!$B$28,AK290+1,""))</f>
        <v/>
      </c>
      <c r="AL291" t="str">
        <f>IF(AL290="","",IF((AL290+1)&lt;=Sheet1!$B$28,AL290+1,""))</f>
        <v/>
      </c>
      <c r="AM291" t="str">
        <f>IF(AM290="","",IF((AM290+1)&lt;=Sheet1!$B$28,AM290+1,""))</f>
        <v/>
      </c>
      <c r="AN291" t="str">
        <f>IF(AN290="","",IF((AN290+1)&lt;=Sheet1!$B$28,AN290+1,""))</f>
        <v/>
      </c>
      <c r="AO291" t="str">
        <f>IF(AO290="","",IF((AO290+1)&lt;=Sheet1!$B$28,AO290+1,""))</f>
        <v/>
      </c>
      <c r="AP291" t="str">
        <f>IF(AP290="","",IF((AP290+1)&lt;=Sheet1!$B$28,AP290+1,""))</f>
        <v/>
      </c>
    </row>
    <row r="292" spans="1:42" x14ac:dyDescent="0.35">
      <c r="A292" t="str">
        <f>IF(A291="","",IF((A291+1)&lt;=Sheet1!$B$28,A291+1,""))</f>
        <v/>
      </c>
      <c r="B292" s="51" t="str">
        <f t="shared" si="19"/>
        <v/>
      </c>
      <c r="C292" s="52" t="str">
        <f>IFERROR(PPMT(IF(Sheet1!$B$30="نعم",VLOOKUP(Sheet1!$B$28,Sheet4!$I$3:$J$8,2,FALSE),VLOOKUP(Sheet1!$B$28,Sheet4!$L$3:$M$8,2,FALSE))/12,A292,Sheet1!$B$28,Sheet1!$B$39),"")</f>
        <v/>
      </c>
      <c r="D292" s="52" t="str">
        <f>IFERROR(IPMT(IF(Sheet1!$B$30="نعم",VLOOKUP(Sheet1!$B$28,Sheet4!$I$3:$J$8,2,FALSE),VLOOKUP(Sheet1!$B$28,Sheet4!$L$3:$M$8,2,FALSE))/12,A292,Sheet1!$B$28,Sheet1!$B$39),"")</f>
        <v/>
      </c>
      <c r="G292" s="52" t="str">
        <f t="shared" si="16"/>
        <v xml:space="preserve"> </v>
      </c>
      <c r="H292" t="str">
        <f>IF(H291="","",IF((H291+1)&lt;=Sheet1!$B$28,H291+1,""))</f>
        <v/>
      </c>
      <c r="I292" t="str">
        <f>IF(I291="","",IF((I291+1)&lt;=Sheet1!$B$28,I291+1,""))</f>
        <v/>
      </c>
      <c r="J292" t="str">
        <f>IF(J291="","",IF((J291+1)&lt;=Sheet1!$B$28,J291+1,""))</f>
        <v/>
      </c>
      <c r="K292" t="str">
        <f>IF(K291="","",IF((K291+1)&lt;=Sheet1!$B$28,K291+1,""))</f>
        <v/>
      </c>
      <c r="L292" s="51" t="str">
        <f t="shared" si="17"/>
        <v/>
      </c>
      <c r="M292" s="53" t="str">
        <f t="shared" si="18"/>
        <v/>
      </c>
      <c r="N292" t="str">
        <f>IF(N291="","",IF((N291+1)&lt;=Sheet1!$B$28,N291+1,""))</f>
        <v/>
      </c>
      <c r="O292" t="str">
        <f>IF(O291="","",IF((O291+1)&lt;=Sheet1!$B$28,O291+1,""))</f>
        <v/>
      </c>
      <c r="P292" t="str">
        <f>IF(P291="","",IF((P291+1)&lt;=Sheet1!$B$28,P291+1,""))</f>
        <v/>
      </c>
      <c r="Q292" t="str">
        <f>IF(Q291="","",IF((Q291+1)&lt;=Sheet1!$B$28,Q291+1,""))</f>
        <v/>
      </c>
      <c r="R292" t="str">
        <f>IF(R291="","",IF((R291+1)&lt;=Sheet1!$B$28,R291+1,""))</f>
        <v/>
      </c>
      <c r="S292" t="str">
        <f>IF(S291="","",IF((S291+1)&lt;=Sheet1!$B$28,S291+1,""))</f>
        <v/>
      </c>
      <c r="T292" t="str">
        <f>IF(T291="","",IF((T291+1)&lt;=Sheet1!$B$28,T291+1,""))</f>
        <v/>
      </c>
      <c r="U292" t="str">
        <f>IF(U291="","",IF((U291+1)&lt;=Sheet1!$B$28,U291+1,""))</f>
        <v/>
      </c>
      <c r="V292" t="str">
        <f>IF(V291="","",IF((V291+1)&lt;=Sheet1!$B$28,V291+1,""))</f>
        <v/>
      </c>
      <c r="W292" t="str">
        <f>IF(W291="","",IF((W291+1)&lt;=Sheet1!$B$28,W291+1,""))</f>
        <v/>
      </c>
      <c r="X292" t="str">
        <f>IF(X291="","",IF((X291+1)&lt;=Sheet1!$B$28,X291+1,""))</f>
        <v/>
      </c>
      <c r="Y292" t="str">
        <f>IF(Y291="","",IF((Y291+1)&lt;=Sheet1!$B$28,Y291+1,""))</f>
        <v/>
      </c>
      <c r="Z292" t="str">
        <f>IF(Z291="","",IF((Z291+1)&lt;=Sheet1!$B$28,Z291+1,""))</f>
        <v/>
      </c>
      <c r="AA292" t="str">
        <f>IF(AA291="","",IF((AA291+1)&lt;=Sheet1!$B$28,AA291+1,""))</f>
        <v/>
      </c>
      <c r="AB292" t="str">
        <f>IF(AB291="","",IF((AB291+1)&lt;=Sheet1!$B$28,AB291+1,""))</f>
        <v/>
      </c>
      <c r="AC292" t="str">
        <f>IF(AC291="","",IF((AC291+1)&lt;=Sheet1!$B$28,AC291+1,""))</f>
        <v/>
      </c>
      <c r="AD292" t="str">
        <f>IF(AD291="","",IF((AD291+1)&lt;=Sheet1!$B$28,AD291+1,""))</f>
        <v/>
      </c>
      <c r="AE292" t="str">
        <f>IF(AE291="","",IF((AE291+1)&lt;=Sheet1!$B$28,AE291+1,""))</f>
        <v/>
      </c>
      <c r="AF292" t="str">
        <f>IF(AF291="","",IF((AF291+1)&lt;=Sheet1!$B$28,AF291+1,""))</f>
        <v/>
      </c>
      <c r="AG292" t="str">
        <f>IF(AG291="","",IF((AG291+1)&lt;=Sheet1!$B$28,AG291+1,""))</f>
        <v/>
      </c>
      <c r="AH292" t="str">
        <f>IF(AH291="","",IF((AH291+1)&lt;=Sheet1!$B$28,AH291+1,""))</f>
        <v/>
      </c>
      <c r="AI292" t="str">
        <f>IF(AI291="","",IF((AI291+1)&lt;=Sheet1!$B$28,AI291+1,""))</f>
        <v/>
      </c>
      <c r="AJ292" t="str">
        <f>IF(AJ291="","",IF((AJ291+1)&lt;=Sheet1!$B$28,AJ291+1,""))</f>
        <v/>
      </c>
      <c r="AK292" t="str">
        <f>IF(AK291="","",IF((AK291+1)&lt;=Sheet1!$B$28,AK291+1,""))</f>
        <v/>
      </c>
      <c r="AL292" t="str">
        <f>IF(AL291="","",IF((AL291+1)&lt;=Sheet1!$B$28,AL291+1,""))</f>
        <v/>
      </c>
      <c r="AM292" t="str">
        <f>IF(AM291="","",IF((AM291+1)&lt;=Sheet1!$B$28,AM291+1,""))</f>
        <v/>
      </c>
      <c r="AN292" t="str">
        <f>IF(AN291="","",IF((AN291+1)&lt;=Sheet1!$B$28,AN291+1,""))</f>
        <v/>
      </c>
      <c r="AO292" t="str">
        <f>IF(AO291="","",IF((AO291+1)&lt;=Sheet1!$B$28,AO291+1,""))</f>
        <v/>
      </c>
      <c r="AP292" t="str">
        <f>IF(AP291="","",IF((AP291+1)&lt;=Sheet1!$B$28,AP291+1,""))</f>
        <v/>
      </c>
    </row>
    <row r="293" spans="1:42" x14ac:dyDescent="0.35">
      <c r="A293" t="str">
        <f>IF(A292="","",IF((A292+1)&lt;=Sheet1!$B$28,A292+1,""))</f>
        <v/>
      </c>
      <c r="B293" s="51" t="str">
        <f t="shared" si="19"/>
        <v/>
      </c>
      <c r="C293" s="52" t="str">
        <f>IFERROR(PPMT(IF(Sheet1!$B$30="نعم",VLOOKUP(Sheet1!$B$28,Sheet4!$I$3:$J$8,2,FALSE),VLOOKUP(Sheet1!$B$28,Sheet4!$L$3:$M$8,2,FALSE))/12,A293,Sheet1!$B$28,Sheet1!$B$39),"")</f>
        <v/>
      </c>
      <c r="D293" s="52" t="str">
        <f>IFERROR(IPMT(IF(Sheet1!$B$30="نعم",VLOOKUP(Sheet1!$B$28,Sheet4!$I$3:$J$8,2,FALSE),VLOOKUP(Sheet1!$B$28,Sheet4!$L$3:$M$8,2,FALSE))/12,A293,Sheet1!$B$28,Sheet1!$B$39),"")</f>
        <v/>
      </c>
      <c r="G293" s="52" t="str">
        <f t="shared" si="16"/>
        <v xml:space="preserve"> </v>
      </c>
      <c r="H293" t="str">
        <f>IF(H292="","",IF((H292+1)&lt;=Sheet1!$B$28,H292+1,""))</f>
        <v/>
      </c>
      <c r="I293" t="str">
        <f>IF(I292="","",IF((I292+1)&lt;=Sheet1!$B$28,I292+1,""))</f>
        <v/>
      </c>
      <c r="J293" t="str">
        <f>IF(J292="","",IF((J292+1)&lt;=Sheet1!$B$28,J292+1,""))</f>
        <v/>
      </c>
      <c r="K293" t="str">
        <f>IF(K292="","",IF((K292+1)&lt;=Sheet1!$B$28,K292+1,""))</f>
        <v/>
      </c>
      <c r="L293" s="51" t="str">
        <f t="shared" si="17"/>
        <v/>
      </c>
      <c r="M293" s="53" t="str">
        <f t="shared" si="18"/>
        <v/>
      </c>
      <c r="N293" t="str">
        <f>IF(N292="","",IF((N292+1)&lt;=Sheet1!$B$28,N292+1,""))</f>
        <v/>
      </c>
      <c r="O293" t="str">
        <f>IF(O292="","",IF((O292+1)&lt;=Sheet1!$B$28,O292+1,""))</f>
        <v/>
      </c>
      <c r="P293" t="str">
        <f>IF(P292="","",IF((P292+1)&lt;=Sheet1!$B$28,P292+1,""))</f>
        <v/>
      </c>
      <c r="Q293" t="str">
        <f>IF(Q292="","",IF((Q292+1)&lt;=Sheet1!$B$28,Q292+1,""))</f>
        <v/>
      </c>
      <c r="R293" t="str">
        <f>IF(R292="","",IF((R292+1)&lt;=Sheet1!$B$28,R292+1,""))</f>
        <v/>
      </c>
      <c r="S293" t="str">
        <f>IF(S292="","",IF((S292+1)&lt;=Sheet1!$B$28,S292+1,""))</f>
        <v/>
      </c>
      <c r="T293" t="str">
        <f>IF(T292="","",IF((T292+1)&lt;=Sheet1!$B$28,T292+1,""))</f>
        <v/>
      </c>
      <c r="U293" t="str">
        <f>IF(U292="","",IF((U292+1)&lt;=Sheet1!$B$28,U292+1,""))</f>
        <v/>
      </c>
      <c r="V293" t="str">
        <f>IF(V292="","",IF((V292+1)&lt;=Sheet1!$B$28,V292+1,""))</f>
        <v/>
      </c>
      <c r="W293" t="str">
        <f>IF(W292="","",IF((W292+1)&lt;=Sheet1!$B$28,W292+1,""))</f>
        <v/>
      </c>
      <c r="X293" t="str">
        <f>IF(X292="","",IF((X292+1)&lt;=Sheet1!$B$28,X292+1,""))</f>
        <v/>
      </c>
      <c r="Y293" t="str">
        <f>IF(Y292="","",IF((Y292+1)&lt;=Sheet1!$B$28,Y292+1,""))</f>
        <v/>
      </c>
      <c r="Z293" t="str">
        <f>IF(Z292="","",IF((Z292+1)&lt;=Sheet1!$B$28,Z292+1,""))</f>
        <v/>
      </c>
      <c r="AA293" t="str">
        <f>IF(AA292="","",IF((AA292+1)&lt;=Sheet1!$B$28,AA292+1,""))</f>
        <v/>
      </c>
      <c r="AB293" t="str">
        <f>IF(AB292="","",IF((AB292+1)&lt;=Sheet1!$B$28,AB292+1,""))</f>
        <v/>
      </c>
      <c r="AC293" t="str">
        <f>IF(AC292="","",IF((AC292+1)&lt;=Sheet1!$B$28,AC292+1,""))</f>
        <v/>
      </c>
      <c r="AD293" t="str">
        <f>IF(AD292="","",IF((AD292+1)&lt;=Sheet1!$B$28,AD292+1,""))</f>
        <v/>
      </c>
      <c r="AE293" t="str">
        <f>IF(AE292="","",IF((AE292+1)&lt;=Sheet1!$B$28,AE292+1,""))</f>
        <v/>
      </c>
      <c r="AF293" t="str">
        <f>IF(AF292="","",IF((AF292+1)&lt;=Sheet1!$B$28,AF292+1,""))</f>
        <v/>
      </c>
      <c r="AG293" t="str">
        <f>IF(AG292="","",IF((AG292+1)&lt;=Sheet1!$B$28,AG292+1,""))</f>
        <v/>
      </c>
      <c r="AH293" t="str">
        <f>IF(AH292="","",IF((AH292+1)&lt;=Sheet1!$B$28,AH292+1,""))</f>
        <v/>
      </c>
      <c r="AI293" t="str">
        <f>IF(AI292="","",IF((AI292+1)&lt;=Sheet1!$B$28,AI292+1,""))</f>
        <v/>
      </c>
      <c r="AJ293" t="str">
        <f>IF(AJ292="","",IF((AJ292+1)&lt;=Sheet1!$B$28,AJ292+1,""))</f>
        <v/>
      </c>
      <c r="AK293" t="str">
        <f>IF(AK292="","",IF((AK292+1)&lt;=Sheet1!$B$28,AK292+1,""))</f>
        <v/>
      </c>
      <c r="AL293" t="str">
        <f>IF(AL292="","",IF((AL292+1)&lt;=Sheet1!$B$28,AL292+1,""))</f>
        <v/>
      </c>
      <c r="AM293" t="str">
        <f>IF(AM292="","",IF((AM292+1)&lt;=Sheet1!$B$28,AM292+1,""))</f>
        <v/>
      </c>
      <c r="AN293" t="str">
        <f>IF(AN292="","",IF((AN292+1)&lt;=Sheet1!$B$28,AN292+1,""))</f>
        <v/>
      </c>
      <c r="AO293" t="str">
        <f>IF(AO292="","",IF((AO292+1)&lt;=Sheet1!$B$28,AO292+1,""))</f>
        <v/>
      </c>
      <c r="AP293" t="str">
        <f>IF(AP292="","",IF((AP292+1)&lt;=Sheet1!$B$28,AP292+1,""))</f>
        <v/>
      </c>
    </row>
    <row r="294" spans="1:42" x14ac:dyDescent="0.35">
      <c r="A294" t="str">
        <f>IF(A293="","",IF((A293+1)&lt;=Sheet1!$B$28,A293+1,""))</f>
        <v/>
      </c>
      <c r="B294" s="51" t="str">
        <f t="shared" si="19"/>
        <v/>
      </c>
      <c r="C294" s="52" t="str">
        <f>IFERROR(PPMT(IF(Sheet1!$B$30="نعم",VLOOKUP(Sheet1!$B$28,Sheet4!$I$3:$J$8,2,FALSE),VLOOKUP(Sheet1!$B$28,Sheet4!$L$3:$M$8,2,FALSE))/12,A294,Sheet1!$B$28,Sheet1!$B$39),"")</f>
        <v/>
      </c>
      <c r="D294" s="52" t="str">
        <f>IFERROR(IPMT(IF(Sheet1!$B$30="نعم",VLOOKUP(Sheet1!$B$28,Sheet4!$I$3:$J$8,2,FALSE),VLOOKUP(Sheet1!$B$28,Sheet4!$L$3:$M$8,2,FALSE))/12,A294,Sheet1!$B$28,Sheet1!$B$39),"")</f>
        <v/>
      </c>
      <c r="G294" s="52" t="str">
        <f t="shared" si="16"/>
        <v xml:space="preserve"> </v>
      </c>
      <c r="H294" t="str">
        <f>IF(H293="","",IF((H293+1)&lt;=Sheet1!$B$28,H293+1,""))</f>
        <v/>
      </c>
      <c r="I294" t="str">
        <f>IF(I293="","",IF((I293+1)&lt;=Sheet1!$B$28,I293+1,""))</f>
        <v/>
      </c>
      <c r="J294" t="str">
        <f>IF(J293="","",IF((J293+1)&lt;=Sheet1!$B$28,J293+1,""))</f>
        <v/>
      </c>
      <c r="K294" t="str">
        <f>IF(K293="","",IF((K293+1)&lt;=Sheet1!$B$28,K293+1,""))</f>
        <v/>
      </c>
      <c r="L294" s="51" t="str">
        <f t="shared" si="17"/>
        <v/>
      </c>
      <c r="M294" s="53" t="str">
        <f t="shared" si="18"/>
        <v/>
      </c>
      <c r="N294" t="str">
        <f>IF(N293="","",IF((N293+1)&lt;=Sheet1!$B$28,N293+1,""))</f>
        <v/>
      </c>
      <c r="O294" t="str">
        <f>IF(O293="","",IF((O293+1)&lt;=Sheet1!$B$28,O293+1,""))</f>
        <v/>
      </c>
      <c r="P294" t="str">
        <f>IF(P293="","",IF((P293+1)&lt;=Sheet1!$B$28,P293+1,""))</f>
        <v/>
      </c>
      <c r="Q294" t="str">
        <f>IF(Q293="","",IF((Q293+1)&lt;=Sheet1!$B$28,Q293+1,""))</f>
        <v/>
      </c>
      <c r="R294" t="str">
        <f>IF(R293="","",IF((R293+1)&lt;=Sheet1!$B$28,R293+1,""))</f>
        <v/>
      </c>
      <c r="S294" t="str">
        <f>IF(S293="","",IF((S293+1)&lt;=Sheet1!$B$28,S293+1,""))</f>
        <v/>
      </c>
      <c r="T294" t="str">
        <f>IF(T293="","",IF((T293+1)&lt;=Sheet1!$B$28,T293+1,""))</f>
        <v/>
      </c>
      <c r="U294" t="str">
        <f>IF(U293="","",IF((U293+1)&lt;=Sheet1!$B$28,U293+1,""))</f>
        <v/>
      </c>
      <c r="V294" t="str">
        <f>IF(V293="","",IF((V293+1)&lt;=Sheet1!$B$28,V293+1,""))</f>
        <v/>
      </c>
      <c r="W294" t="str">
        <f>IF(W293="","",IF((W293+1)&lt;=Sheet1!$B$28,W293+1,""))</f>
        <v/>
      </c>
      <c r="X294" t="str">
        <f>IF(X293="","",IF((X293+1)&lt;=Sheet1!$B$28,X293+1,""))</f>
        <v/>
      </c>
      <c r="Y294" t="str">
        <f>IF(Y293="","",IF((Y293+1)&lt;=Sheet1!$B$28,Y293+1,""))</f>
        <v/>
      </c>
      <c r="Z294" t="str">
        <f>IF(Z293="","",IF((Z293+1)&lt;=Sheet1!$B$28,Z293+1,""))</f>
        <v/>
      </c>
      <c r="AA294" t="str">
        <f>IF(AA293="","",IF((AA293+1)&lt;=Sheet1!$B$28,AA293+1,""))</f>
        <v/>
      </c>
      <c r="AB294" t="str">
        <f>IF(AB293="","",IF((AB293+1)&lt;=Sheet1!$B$28,AB293+1,""))</f>
        <v/>
      </c>
      <c r="AC294" t="str">
        <f>IF(AC293="","",IF((AC293+1)&lt;=Sheet1!$B$28,AC293+1,""))</f>
        <v/>
      </c>
      <c r="AD294" t="str">
        <f>IF(AD293="","",IF((AD293+1)&lt;=Sheet1!$B$28,AD293+1,""))</f>
        <v/>
      </c>
      <c r="AE294" t="str">
        <f>IF(AE293="","",IF((AE293+1)&lt;=Sheet1!$B$28,AE293+1,""))</f>
        <v/>
      </c>
      <c r="AF294" t="str">
        <f>IF(AF293="","",IF((AF293+1)&lt;=Sheet1!$B$28,AF293+1,""))</f>
        <v/>
      </c>
      <c r="AG294" t="str">
        <f>IF(AG293="","",IF((AG293+1)&lt;=Sheet1!$B$28,AG293+1,""))</f>
        <v/>
      </c>
      <c r="AH294" t="str">
        <f>IF(AH293="","",IF((AH293+1)&lt;=Sheet1!$B$28,AH293+1,""))</f>
        <v/>
      </c>
      <c r="AI294" t="str">
        <f>IF(AI293="","",IF((AI293+1)&lt;=Sheet1!$B$28,AI293+1,""))</f>
        <v/>
      </c>
      <c r="AJ294" t="str">
        <f>IF(AJ293="","",IF((AJ293+1)&lt;=Sheet1!$B$28,AJ293+1,""))</f>
        <v/>
      </c>
      <c r="AK294" t="str">
        <f>IF(AK293="","",IF((AK293+1)&lt;=Sheet1!$B$28,AK293+1,""))</f>
        <v/>
      </c>
      <c r="AL294" t="str">
        <f>IF(AL293="","",IF((AL293+1)&lt;=Sheet1!$B$28,AL293+1,""))</f>
        <v/>
      </c>
      <c r="AM294" t="str">
        <f>IF(AM293="","",IF((AM293+1)&lt;=Sheet1!$B$28,AM293+1,""))</f>
        <v/>
      </c>
      <c r="AN294" t="str">
        <f>IF(AN293="","",IF((AN293+1)&lt;=Sheet1!$B$28,AN293+1,""))</f>
        <v/>
      </c>
      <c r="AO294" t="str">
        <f>IF(AO293="","",IF((AO293+1)&lt;=Sheet1!$B$28,AO293+1,""))</f>
        <v/>
      </c>
      <c r="AP294" t="str">
        <f>IF(AP293="","",IF((AP293+1)&lt;=Sheet1!$B$28,AP293+1,""))</f>
        <v/>
      </c>
    </row>
    <row r="295" spans="1:42" x14ac:dyDescent="0.35">
      <c r="A295" t="str">
        <f>IF(A294="","",IF((A294+1)&lt;=Sheet1!$B$28,A294+1,""))</f>
        <v/>
      </c>
      <c r="B295" s="51" t="str">
        <f t="shared" si="19"/>
        <v/>
      </c>
      <c r="C295" s="52" t="str">
        <f>IFERROR(PPMT(IF(Sheet1!$B$30="نعم",VLOOKUP(Sheet1!$B$28,Sheet4!$I$3:$J$8,2,FALSE),VLOOKUP(Sheet1!$B$28,Sheet4!$L$3:$M$8,2,FALSE))/12,A295,Sheet1!$B$28,Sheet1!$B$39),"")</f>
        <v/>
      </c>
      <c r="D295" s="52" t="str">
        <f>IFERROR(IPMT(IF(Sheet1!$B$30="نعم",VLOOKUP(Sheet1!$B$28,Sheet4!$I$3:$J$8,2,FALSE),VLOOKUP(Sheet1!$B$28,Sheet4!$L$3:$M$8,2,FALSE))/12,A295,Sheet1!$B$28,Sheet1!$B$39),"")</f>
        <v/>
      </c>
      <c r="G295" s="52" t="str">
        <f t="shared" si="16"/>
        <v xml:space="preserve"> </v>
      </c>
      <c r="H295" t="str">
        <f>IF(H294="","",IF((H294+1)&lt;=Sheet1!$B$28,H294+1,""))</f>
        <v/>
      </c>
      <c r="I295" t="str">
        <f>IF(I294="","",IF((I294+1)&lt;=Sheet1!$B$28,I294+1,""))</f>
        <v/>
      </c>
      <c r="J295" t="str">
        <f>IF(J294="","",IF((J294+1)&lt;=Sheet1!$B$28,J294+1,""))</f>
        <v/>
      </c>
      <c r="K295" t="str">
        <f>IF(K294="","",IF((K294+1)&lt;=Sheet1!$B$28,K294+1,""))</f>
        <v/>
      </c>
      <c r="L295" s="51" t="str">
        <f t="shared" si="17"/>
        <v/>
      </c>
      <c r="M295" s="53" t="str">
        <f t="shared" si="18"/>
        <v/>
      </c>
      <c r="N295" t="str">
        <f>IF(N294="","",IF((N294+1)&lt;=Sheet1!$B$28,N294+1,""))</f>
        <v/>
      </c>
      <c r="O295" t="str">
        <f>IF(O294="","",IF((O294+1)&lt;=Sheet1!$B$28,O294+1,""))</f>
        <v/>
      </c>
      <c r="P295" t="str">
        <f>IF(P294="","",IF((P294+1)&lt;=Sheet1!$B$28,P294+1,""))</f>
        <v/>
      </c>
      <c r="Q295" t="str">
        <f>IF(Q294="","",IF((Q294+1)&lt;=Sheet1!$B$28,Q294+1,""))</f>
        <v/>
      </c>
      <c r="R295" t="str">
        <f>IF(R294="","",IF((R294+1)&lt;=Sheet1!$B$28,R294+1,""))</f>
        <v/>
      </c>
      <c r="S295" t="str">
        <f>IF(S294="","",IF((S294+1)&lt;=Sheet1!$B$28,S294+1,""))</f>
        <v/>
      </c>
      <c r="T295" t="str">
        <f>IF(T294="","",IF((T294+1)&lt;=Sheet1!$B$28,T294+1,""))</f>
        <v/>
      </c>
      <c r="U295" t="str">
        <f>IF(U294="","",IF((U294+1)&lt;=Sheet1!$B$28,U294+1,""))</f>
        <v/>
      </c>
      <c r="V295" t="str">
        <f>IF(V294="","",IF((V294+1)&lt;=Sheet1!$B$28,V294+1,""))</f>
        <v/>
      </c>
      <c r="W295" t="str">
        <f>IF(W294="","",IF((W294+1)&lt;=Sheet1!$B$28,W294+1,""))</f>
        <v/>
      </c>
      <c r="X295" t="str">
        <f>IF(X294="","",IF((X294+1)&lt;=Sheet1!$B$28,X294+1,""))</f>
        <v/>
      </c>
      <c r="Y295" t="str">
        <f>IF(Y294="","",IF((Y294+1)&lt;=Sheet1!$B$28,Y294+1,""))</f>
        <v/>
      </c>
      <c r="Z295" t="str">
        <f>IF(Z294="","",IF((Z294+1)&lt;=Sheet1!$B$28,Z294+1,""))</f>
        <v/>
      </c>
      <c r="AA295" t="str">
        <f>IF(AA294="","",IF((AA294+1)&lt;=Sheet1!$B$28,AA294+1,""))</f>
        <v/>
      </c>
      <c r="AB295" t="str">
        <f>IF(AB294="","",IF((AB294+1)&lt;=Sheet1!$B$28,AB294+1,""))</f>
        <v/>
      </c>
      <c r="AC295" t="str">
        <f>IF(AC294="","",IF((AC294+1)&lt;=Sheet1!$B$28,AC294+1,""))</f>
        <v/>
      </c>
      <c r="AD295" t="str">
        <f>IF(AD294="","",IF((AD294+1)&lt;=Sheet1!$B$28,AD294+1,""))</f>
        <v/>
      </c>
      <c r="AE295" t="str">
        <f>IF(AE294="","",IF((AE294+1)&lt;=Sheet1!$B$28,AE294+1,""))</f>
        <v/>
      </c>
      <c r="AF295" t="str">
        <f>IF(AF294="","",IF((AF294+1)&lt;=Sheet1!$B$28,AF294+1,""))</f>
        <v/>
      </c>
      <c r="AG295" t="str">
        <f>IF(AG294="","",IF((AG294+1)&lt;=Sheet1!$B$28,AG294+1,""))</f>
        <v/>
      </c>
      <c r="AH295" t="str">
        <f>IF(AH294="","",IF((AH294+1)&lt;=Sheet1!$B$28,AH294+1,""))</f>
        <v/>
      </c>
      <c r="AI295" t="str">
        <f>IF(AI294="","",IF((AI294+1)&lt;=Sheet1!$B$28,AI294+1,""))</f>
        <v/>
      </c>
      <c r="AJ295" t="str">
        <f>IF(AJ294="","",IF((AJ294+1)&lt;=Sheet1!$B$28,AJ294+1,""))</f>
        <v/>
      </c>
      <c r="AK295" t="str">
        <f>IF(AK294="","",IF((AK294+1)&lt;=Sheet1!$B$28,AK294+1,""))</f>
        <v/>
      </c>
      <c r="AL295" t="str">
        <f>IF(AL294="","",IF((AL294+1)&lt;=Sheet1!$B$28,AL294+1,""))</f>
        <v/>
      </c>
      <c r="AM295" t="str">
        <f>IF(AM294="","",IF((AM294+1)&lt;=Sheet1!$B$28,AM294+1,""))</f>
        <v/>
      </c>
      <c r="AN295" t="str">
        <f>IF(AN294="","",IF((AN294+1)&lt;=Sheet1!$B$28,AN294+1,""))</f>
        <v/>
      </c>
      <c r="AO295" t="str">
        <f>IF(AO294="","",IF((AO294+1)&lt;=Sheet1!$B$28,AO294+1,""))</f>
        <v/>
      </c>
      <c r="AP295" t="str">
        <f>IF(AP294="","",IF((AP294+1)&lt;=Sheet1!$B$28,AP294+1,""))</f>
        <v/>
      </c>
    </row>
    <row r="296" spans="1:42" x14ac:dyDescent="0.35">
      <c r="A296" t="str">
        <f>IF(A295="","",IF((A295+1)&lt;=Sheet1!$B$28,A295+1,""))</f>
        <v/>
      </c>
      <c r="B296" s="51" t="str">
        <f t="shared" si="19"/>
        <v/>
      </c>
      <c r="C296" s="52" t="str">
        <f>IFERROR(PPMT(IF(Sheet1!$B$30="نعم",VLOOKUP(Sheet1!$B$28,Sheet4!$I$3:$J$8,2,FALSE),VLOOKUP(Sheet1!$B$28,Sheet4!$L$3:$M$8,2,FALSE))/12,A296,Sheet1!$B$28,Sheet1!$B$39),"")</f>
        <v/>
      </c>
      <c r="D296" s="52" t="str">
        <f>IFERROR(IPMT(IF(Sheet1!$B$30="نعم",VLOOKUP(Sheet1!$B$28,Sheet4!$I$3:$J$8,2,FALSE),VLOOKUP(Sheet1!$B$28,Sheet4!$L$3:$M$8,2,FALSE))/12,A296,Sheet1!$B$28,Sheet1!$B$39),"")</f>
        <v/>
      </c>
      <c r="G296" s="52" t="str">
        <f t="shared" si="16"/>
        <v xml:space="preserve"> </v>
      </c>
      <c r="H296" t="str">
        <f>IF(H295="","",IF((H295+1)&lt;=Sheet1!$B$28,H295+1,""))</f>
        <v/>
      </c>
      <c r="I296" t="str">
        <f>IF(I295="","",IF((I295+1)&lt;=Sheet1!$B$28,I295+1,""))</f>
        <v/>
      </c>
      <c r="J296" t="str">
        <f>IF(J295="","",IF((J295+1)&lt;=Sheet1!$B$28,J295+1,""))</f>
        <v/>
      </c>
      <c r="K296" t="str">
        <f>IF(K295="","",IF((K295+1)&lt;=Sheet1!$B$28,K295+1,""))</f>
        <v/>
      </c>
      <c r="L296" s="51" t="str">
        <f t="shared" si="17"/>
        <v/>
      </c>
      <c r="M296" s="53" t="str">
        <f t="shared" si="18"/>
        <v/>
      </c>
      <c r="N296" t="str">
        <f>IF(N295="","",IF((N295+1)&lt;=Sheet1!$B$28,N295+1,""))</f>
        <v/>
      </c>
      <c r="O296" t="str">
        <f>IF(O295="","",IF((O295+1)&lt;=Sheet1!$B$28,O295+1,""))</f>
        <v/>
      </c>
      <c r="P296" t="str">
        <f>IF(P295="","",IF((P295+1)&lt;=Sheet1!$B$28,P295+1,""))</f>
        <v/>
      </c>
      <c r="Q296" t="str">
        <f>IF(Q295="","",IF((Q295+1)&lt;=Sheet1!$B$28,Q295+1,""))</f>
        <v/>
      </c>
      <c r="R296" t="str">
        <f>IF(R295="","",IF((R295+1)&lt;=Sheet1!$B$28,R295+1,""))</f>
        <v/>
      </c>
      <c r="S296" t="str">
        <f>IF(S295="","",IF((S295+1)&lt;=Sheet1!$B$28,S295+1,""))</f>
        <v/>
      </c>
      <c r="T296" t="str">
        <f>IF(T295="","",IF((T295+1)&lt;=Sheet1!$B$28,T295+1,""))</f>
        <v/>
      </c>
      <c r="U296" t="str">
        <f>IF(U295="","",IF((U295+1)&lt;=Sheet1!$B$28,U295+1,""))</f>
        <v/>
      </c>
      <c r="V296" t="str">
        <f>IF(V295="","",IF((V295+1)&lt;=Sheet1!$B$28,V295+1,""))</f>
        <v/>
      </c>
      <c r="W296" t="str">
        <f>IF(W295="","",IF((W295+1)&lt;=Sheet1!$B$28,W295+1,""))</f>
        <v/>
      </c>
      <c r="X296" t="str">
        <f>IF(X295="","",IF((X295+1)&lt;=Sheet1!$B$28,X295+1,""))</f>
        <v/>
      </c>
      <c r="Y296" t="str">
        <f>IF(Y295="","",IF((Y295+1)&lt;=Sheet1!$B$28,Y295+1,""))</f>
        <v/>
      </c>
      <c r="Z296" t="str">
        <f>IF(Z295="","",IF((Z295+1)&lt;=Sheet1!$B$28,Z295+1,""))</f>
        <v/>
      </c>
      <c r="AA296" t="str">
        <f>IF(AA295="","",IF((AA295+1)&lt;=Sheet1!$B$28,AA295+1,""))</f>
        <v/>
      </c>
      <c r="AB296" t="str">
        <f>IF(AB295="","",IF((AB295+1)&lt;=Sheet1!$B$28,AB295+1,""))</f>
        <v/>
      </c>
      <c r="AC296" t="str">
        <f>IF(AC295="","",IF((AC295+1)&lt;=Sheet1!$B$28,AC295+1,""))</f>
        <v/>
      </c>
      <c r="AD296" t="str">
        <f>IF(AD295="","",IF((AD295+1)&lt;=Sheet1!$B$28,AD295+1,""))</f>
        <v/>
      </c>
      <c r="AE296" t="str">
        <f>IF(AE295="","",IF((AE295+1)&lt;=Sheet1!$B$28,AE295+1,""))</f>
        <v/>
      </c>
      <c r="AF296" t="str">
        <f>IF(AF295="","",IF((AF295+1)&lt;=Sheet1!$B$28,AF295+1,""))</f>
        <v/>
      </c>
      <c r="AG296" t="str">
        <f>IF(AG295="","",IF((AG295+1)&lt;=Sheet1!$B$28,AG295+1,""))</f>
        <v/>
      </c>
      <c r="AH296" t="str">
        <f>IF(AH295="","",IF((AH295+1)&lt;=Sheet1!$B$28,AH295+1,""))</f>
        <v/>
      </c>
      <c r="AI296" t="str">
        <f>IF(AI295="","",IF((AI295+1)&lt;=Sheet1!$B$28,AI295+1,""))</f>
        <v/>
      </c>
      <c r="AJ296" t="str">
        <f>IF(AJ295="","",IF((AJ295+1)&lt;=Sheet1!$B$28,AJ295+1,""))</f>
        <v/>
      </c>
      <c r="AK296" t="str">
        <f>IF(AK295="","",IF((AK295+1)&lt;=Sheet1!$B$28,AK295+1,""))</f>
        <v/>
      </c>
      <c r="AL296" t="str">
        <f>IF(AL295="","",IF((AL295+1)&lt;=Sheet1!$B$28,AL295+1,""))</f>
        <v/>
      </c>
      <c r="AM296" t="str">
        <f>IF(AM295="","",IF((AM295+1)&lt;=Sheet1!$B$28,AM295+1,""))</f>
        <v/>
      </c>
      <c r="AN296" t="str">
        <f>IF(AN295="","",IF((AN295+1)&lt;=Sheet1!$B$28,AN295+1,""))</f>
        <v/>
      </c>
      <c r="AO296" t="str">
        <f>IF(AO295="","",IF((AO295+1)&lt;=Sheet1!$B$28,AO295+1,""))</f>
        <v/>
      </c>
      <c r="AP296" t="str">
        <f>IF(AP295="","",IF((AP295+1)&lt;=Sheet1!$B$28,AP295+1,""))</f>
        <v/>
      </c>
    </row>
    <row r="297" spans="1:42" x14ac:dyDescent="0.35">
      <c r="A297" t="str">
        <f>IF(A296="","",IF((A296+1)&lt;=Sheet1!$B$28,A296+1,""))</f>
        <v/>
      </c>
      <c r="B297" s="51" t="str">
        <f t="shared" si="19"/>
        <v/>
      </c>
      <c r="C297" s="52" t="str">
        <f>IFERROR(PPMT(IF(Sheet1!$B$30="نعم",VLOOKUP(Sheet1!$B$28,Sheet4!$I$3:$J$8,2,FALSE),VLOOKUP(Sheet1!$B$28,Sheet4!$L$3:$M$8,2,FALSE))/12,A297,Sheet1!$B$28,Sheet1!$B$39),"")</f>
        <v/>
      </c>
      <c r="D297" s="52" t="str">
        <f>IFERROR(IPMT(IF(Sheet1!$B$30="نعم",VLOOKUP(Sheet1!$B$28,Sheet4!$I$3:$J$8,2,FALSE),VLOOKUP(Sheet1!$B$28,Sheet4!$L$3:$M$8,2,FALSE))/12,A297,Sheet1!$B$28,Sheet1!$B$39),"")</f>
        <v/>
      </c>
      <c r="G297" s="52" t="str">
        <f t="shared" si="16"/>
        <v xml:space="preserve"> </v>
      </c>
      <c r="H297" t="str">
        <f>IF(H296="","",IF((H296+1)&lt;=Sheet1!$B$28,H296+1,""))</f>
        <v/>
      </c>
      <c r="I297" t="str">
        <f>IF(I296="","",IF((I296+1)&lt;=Sheet1!$B$28,I296+1,""))</f>
        <v/>
      </c>
      <c r="J297" t="str">
        <f>IF(J296="","",IF((J296+1)&lt;=Sheet1!$B$28,J296+1,""))</f>
        <v/>
      </c>
      <c r="K297" t="str">
        <f>IF(K296="","",IF((K296+1)&lt;=Sheet1!$B$28,K296+1,""))</f>
        <v/>
      </c>
      <c r="L297" s="51" t="str">
        <f t="shared" si="17"/>
        <v/>
      </c>
      <c r="M297" s="53" t="str">
        <f t="shared" si="18"/>
        <v/>
      </c>
      <c r="N297" t="str">
        <f>IF(N296="","",IF((N296+1)&lt;=Sheet1!$B$28,N296+1,""))</f>
        <v/>
      </c>
      <c r="O297" t="str">
        <f>IF(O296="","",IF((O296+1)&lt;=Sheet1!$B$28,O296+1,""))</f>
        <v/>
      </c>
      <c r="P297" t="str">
        <f>IF(P296="","",IF((P296+1)&lt;=Sheet1!$B$28,P296+1,""))</f>
        <v/>
      </c>
      <c r="Q297" t="str">
        <f>IF(Q296="","",IF((Q296+1)&lt;=Sheet1!$B$28,Q296+1,""))</f>
        <v/>
      </c>
      <c r="R297" t="str">
        <f>IF(R296="","",IF((R296+1)&lt;=Sheet1!$B$28,R296+1,""))</f>
        <v/>
      </c>
      <c r="S297" t="str">
        <f>IF(S296="","",IF((S296+1)&lt;=Sheet1!$B$28,S296+1,""))</f>
        <v/>
      </c>
      <c r="T297" t="str">
        <f>IF(T296="","",IF((T296+1)&lt;=Sheet1!$B$28,T296+1,""))</f>
        <v/>
      </c>
      <c r="U297" t="str">
        <f>IF(U296="","",IF((U296+1)&lt;=Sheet1!$B$28,U296+1,""))</f>
        <v/>
      </c>
      <c r="V297" t="str">
        <f>IF(V296="","",IF((V296+1)&lt;=Sheet1!$B$28,V296+1,""))</f>
        <v/>
      </c>
      <c r="W297" t="str">
        <f>IF(W296="","",IF((W296+1)&lt;=Sheet1!$B$28,W296+1,""))</f>
        <v/>
      </c>
      <c r="X297" t="str">
        <f>IF(X296="","",IF((X296+1)&lt;=Sheet1!$B$28,X296+1,""))</f>
        <v/>
      </c>
      <c r="Y297" t="str">
        <f>IF(Y296="","",IF((Y296+1)&lt;=Sheet1!$B$28,Y296+1,""))</f>
        <v/>
      </c>
      <c r="Z297" t="str">
        <f>IF(Z296="","",IF((Z296+1)&lt;=Sheet1!$B$28,Z296+1,""))</f>
        <v/>
      </c>
      <c r="AA297" t="str">
        <f>IF(AA296="","",IF((AA296+1)&lt;=Sheet1!$B$28,AA296+1,""))</f>
        <v/>
      </c>
      <c r="AB297" t="str">
        <f>IF(AB296="","",IF((AB296+1)&lt;=Sheet1!$B$28,AB296+1,""))</f>
        <v/>
      </c>
      <c r="AC297" t="str">
        <f>IF(AC296="","",IF((AC296+1)&lt;=Sheet1!$B$28,AC296+1,""))</f>
        <v/>
      </c>
      <c r="AD297" t="str">
        <f>IF(AD296="","",IF((AD296+1)&lt;=Sheet1!$B$28,AD296+1,""))</f>
        <v/>
      </c>
      <c r="AE297" t="str">
        <f>IF(AE296="","",IF((AE296+1)&lt;=Sheet1!$B$28,AE296+1,""))</f>
        <v/>
      </c>
      <c r="AF297" t="str">
        <f>IF(AF296="","",IF((AF296+1)&lt;=Sheet1!$B$28,AF296+1,""))</f>
        <v/>
      </c>
      <c r="AG297" t="str">
        <f>IF(AG296="","",IF((AG296+1)&lt;=Sheet1!$B$28,AG296+1,""))</f>
        <v/>
      </c>
      <c r="AH297" t="str">
        <f>IF(AH296="","",IF((AH296+1)&lt;=Sheet1!$B$28,AH296+1,""))</f>
        <v/>
      </c>
      <c r="AI297" t="str">
        <f>IF(AI296="","",IF((AI296+1)&lt;=Sheet1!$B$28,AI296+1,""))</f>
        <v/>
      </c>
      <c r="AJ297" t="str">
        <f>IF(AJ296="","",IF((AJ296+1)&lt;=Sheet1!$B$28,AJ296+1,""))</f>
        <v/>
      </c>
      <c r="AK297" t="str">
        <f>IF(AK296="","",IF((AK296+1)&lt;=Sheet1!$B$28,AK296+1,""))</f>
        <v/>
      </c>
      <c r="AL297" t="str">
        <f>IF(AL296="","",IF((AL296+1)&lt;=Sheet1!$B$28,AL296+1,""))</f>
        <v/>
      </c>
      <c r="AM297" t="str">
        <f>IF(AM296="","",IF((AM296+1)&lt;=Sheet1!$B$28,AM296+1,""))</f>
        <v/>
      </c>
      <c r="AN297" t="str">
        <f>IF(AN296="","",IF((AN296+1)&lt;=Sheet1!$B$28,AN296+1,""))</f>
        <v/>
      </c>
      <c r="AO297" t="str">
        <f>IF(AO296="","",IF((AO296+1)&lt;=Sheet1!$B$28,AO296+1,""))</f>
        <v/>
      </c>
      <c r="AP297" t="str">
        <f>IF(AP296="","",IF((AP296+1)&lt;=Sheet1!$B$28,AP296+1,""))</f>
        <v/>
      </c>
    </row>
    <row r="298" spans="1:42" x14ac:dyDescent="0.35">
      <c r="A298" t="str">
        <f>IF(A297="","",IF((A297+1)&lt;=Sheet1!$B$28,A297+1,""))</f>
        <v/>
      </c>
      <c r="B298" s="51" t="str">
        <f t="shared" si="19"/>
        <v/>
      </c>
      <c r="C298" s="52" t="str">
        <f>IFERROR(PPMT(IF(Sheet1!$B$30="نعم",VLOOKUP(Sheet1!$B$28,Sheet4!$I$3:$J$8,2,FALSE),VLOOKUP(Sheet1!$B$28,Sheet4!$L$3:$M$8,2,FALSE))/12,A298,Sheet1!$B$28,Sheet1!$B$39),"")</f>
        <v/>
      </c>
      <c r="D298" s="52" t="str">
        <f>IFERROR(IPMT(IF(Sheet1!$B$30="نعم",VLOOKUP(Sheet1!$B$28,Sheet4!$I$3:$J$8,2,FALSE),VLOOKUP(Sheet1!$B$28,Sheet4!$L$3:$M$8,2,FALSE))/12,A298,Sheet1!$B$28,Sheet1!$B$39),"")</f>
        <v/>
      </c>
      <c r="G298" s="52" t="str">
        <f t="shared" si="16"/>
        <v xml:space="preserve"> </v>
      </c>
      <c r="H298" t="str">
        <f>IF(H297="","",IF((H297+1)&lt;=Sheet1!$B$28,H297+1,""))</f>
        <v/>
      </c>
      <c r="I298" t="str">
        <f>IF(I297="","",IF((I297+1)&lt;=Sheet1!$B$28,I297+1,""))</f>
        <v/>
      </c>
      <c r="J298" t="str">
        <f>IF(J297="","",IF((J297+1)&lt;=Sheet1!$B$28,J297+1,""))</f>
        <v/>
      </c>
      <c r="K298" t="str">
        <f>IF(K297="","",IF((K297+1)&lt;=Sheet1!$B$28,K297+1,""))</f>
        <v/>
      </c>
      <c r="L298" s="51" t="str">
        <f t="shared" si="17"/>
        <v/>
      </c>
      <c r="M298" s="53" t="str">
        <f t="shared" si="18"/>
        <v/>
      </c>
      <c r="N298" t="str">
        <f>IF(N297="","",IF((N297+1)&lt;=Sheet1!$B$28,N297+1,""))</f>
        <v/>
      </c>
      <c r="O298" t="str">
        <f>IF(O297="","",IF((O297+1)&lt;=Sheet1!$B$28,O297+1,""))</f>
        <v/>
      </c>
      <c r="P298" t="str">
        <f>IF(P297="","",IF((P297+1)&lt;=Sheet1!$B$28,P297+1,""))</f>
        <v/>
      </c>
      <c r="Q298" t="str">
        <f>IF(Q297="","",IF((Q297+1)&lt;=Sheet1!$B$28,Q297+1,""))</f>
        <v/>
      </c>
      <c r="R298" t="str">
        <f>IF(R297="","",IF((R297+1)&lt;=Sheet1!$B$28,R297+1,""))</f>
        <v/>
      </c>
      <c r="S298" t="str">
        <f>IF(S297="","",IF((S297+1)&lt;=Sheet1!$B$28,S297+1,""))</f>
        <v/>
      </c>
      <c r="T298" t="str">
        <f>IF(T297="","",IF((T297+1)&lt;=Sheet1!$B$28,T297+1,""))</f>
        <v/>
      </c>
      <c r="U298" t="str">
        <f>IF(U297="","",IF((U297+1)&lt;=Sheet1!$B$28,U297+1,""))</f>
        <v/>
      </c>
      <c r="V298" t="str">
        <f>IF(V297="","",IF((V297+1)&lt;=Sheet1!$B$28,V297+1,""))</f>
        <v/>
      </c>
      <c r="W298" t="str">
        <f>IF(W297="","",IF((W297+1)&lt;=Sheet1!$B$28,W297+1,""))</f>
        <v/>
      </c>
      <c r="X298" t="str">
        <f>IF(X297="","",IF((X297+1)&lt;=Sheet1!$B$28,X297+1,""))</f>
        <v/>
      </c>
      <c r="Y298" t="str">
        <f>IF(Y297="","",IF((Y297+1)&lt;=Sheet1!$B$28,Y297+1,""))</f>
        <v/>
      </c>
      <c r="Z298" t="str">
        <f>IF(Z297="","",IF((Z297+1)&lt;=Sheet1!$B$28,Z297+1,""))</f>
        <v/>
      </c>
      <c r="AA298" t="str">
        <f>IF(AA297="","",IF((AA297+1)&lt;=Sheet1!$B$28,AA297+1,""))</f>
        <v/>
      </c>
      <c r="AB298" t="str">
        <f>IF(AB297="","",IF((AB297+1)&lt;=Sheet1!$B$28,AB297+1,""))</f>
        <v/>
      </c>
      <c r="AC298" t="str">
        <f>IF(AC297="","",IF((AC297+1)&lt;=Sheet1!$B$28,AC297+1,""))</f>
        <v/>
      </c>
      <c r="AD298" t="str">
        <f>IF(AD297="","",IF((AD297+1)&lt;=Sheet1!$B$28,AD297+1,""))</f>
        <v/>
      </c>
      <c r="AE298" t="str">
        <f>IF(AE297="","",IF((AE297+1)&lt;=Sheet1!$B$28,AE297+1,""))</f>
        <v/>
      </c>
      <c r="AF298" t="str">
        <f>IF(AF297="","",IF((AF297+1)&lt;=Sheet1!$B$28,AF297+1,""))</f>
        <v/>
      </c>
      <c r="AG298" t="str">
        <f>IF(AG297="","",IF((AG297+1)&lt;=Sheet1!$B$28,AG297+1,""))</f>
        <v/>
      </c>
      <c r="AH298" t="str">
        <f>IF(AH297="","",IF((AH297+1)&lt;=Sheet1!$B$28,AH297+1,""))</f>
        <v/>
      </c>
      <c r="AI298" t="str">
        <f>IF(AI297="","",IF((AI297+1)&lt;=Sheet1!$B$28,AI297+1,""))</f>
        <v/>
      </c>
      <c r="AJ298" t="str">
        <f>IF(AJ297="","",IF((AJ297+1)&lt;=Sheet1!$B$28,AJ297+1,""))</f>
        <v/>
      </c>
      <c r="AK298" t="str">
        <f>IF(AK297="","",IF((AK297+1)&lt;=Sheet1!$B$28,AK297+1,""))</f>
        <v/>
      </c>
      <c r="AL298" t="str">
        <f>IF(AL297="","",IF((AL297+1)&lt;=Sheet1!$B$28,AL297+1,""))</f>
        <v/>
      </c>
      <c r="AM298" t="str">
        <f>IF(AM297="","",IF((AM297+1)&lt;=Sheet1!$B$28,AM297+1,""))</f>
        <v/>
      </c>
      <c r="AN298" t="str">
        <f>IF(AN297="","",IF((AN297+1)&lt;=Sheet1!$B$28,AN297+1,""))</f>
        <v/>
      </c>
      <c r="AO298" t="str">
        <f>IF(AO297="","",IF((AO297+1)&lt;=Sheet1!$B$28,AO297+1,""))</f>
        <v/>
      </c>
      <c r="AP298" t="str">
        <f>IF(AP297="","",IF((AP297+1)&lt;=Sheet1!$B$28,AP297+1,""))</f>
        <v/>
      </c>
    </row>
    <row r="299" spans="1:42" x14ac:dyDescent="0.35">
      <c r="A299" t="str">
        <f>IF(A298="","",IF((A298+1)&lt;=Sheet1!$B$28,A298+1,""))</f>
        <v/>
      </c>
      <c r="B299" s="51" t="str">
        <f t="shared" si="19"/>
        <v/>
      </c>
      <c r="C299" s="52" t="str">
        <f>IFERROR(PPMT(IF(Sheet1!$B$30="نعم",VLOOKUP(Sheet1!$B$28,Sheet4!$I$3:$J$8,2,FALSE),VLOOKUP(Sheet1!$B$28,Sheet4!$L$3:$M$8,2,FALSE))/12,A299,Sheet1!$B$28,Sheet1!$B$39),"")</f>
        <v/>
      </c>
      <c r="D299" s="52" t="str">
        <f>IFERROR(IPMT(IF(Sheet1!$B$30="نعم",VLOOKUP(Sheet1!$B$28,Sheet4!$I$3:$J$8,2,FALSE),VLOOKUP(Sheet1!$B$28,Sheet4!$L$3:$M$8,2,FALSE))/12,A299,Sheet1!$B$28,Sheet1!$B$39),"")</f>
        <v/>
      </c>
      <c r="G299" s="52" t="str">
        <f t="shared" si="16"/>
        <v xml:space="preserve"> </v>
      </c>
      <c r="H299" t="str">
        <f>IF(H298="","",IF((H298+1)&lt;=Sheet1!$B$28,H298+1,""))</f>
        <v/>
      </c>
      <c r="I299" t="str">
        <f>IF(I298="","",IF((I298+1)&lt;=Sheet1!$B$28,I298+1,""))</f>
        <v/>
      </c>
      <c r="J299" t="str">
        <f>IF(J298="","",IF((J298+1)&lt;=Sheet1!$B$28,J298+1,""))</f>
        <v/>
      </c>
      <c r="K299" t="str">
        <f>IF(K298="","",IF((K298+1)&lt;=Sheet1!$B$28,K298+1,""))</f>
        <v/>
      </c>
      <c r="L299" s="51" t="str">
        <f t="shared" si="17"/>
        <v/>
      </c>
      <c r="M299" s="53" t="str">
        <f t="shared" si="18"/>
        <v/>
      </c>
      <c r="N299" t="str">
        <f>IF(N298="","",IF((N298+1)&lt;=Sheet1!$B$28,N298+1,""))</f>
        <v/>
      </c>
      <c r="O299" t="str">
        <f>IF(O298="","",IF((O298+1)&lt;=Sheet1!$B$28,O298+1,""))</f>
        <v/>
      </c>
      <c r="P299" t="str">
        <f>IF(P298="","",IF((P298+1)&lt;=Sheet1!$B$28,P298+1,""))</f>
        <v/>
      </c>
      <c r="Q299" t="str">
        <f>IF(Q298="","",IF((Q298+1)&lt;=Sheet1!$B$28,Q298+1,""))</f>
        <v/>
      </c>
      <c r="R299" t="str">
        <f>IF(R298="","",IF((R298+1)&lt;=Sheet1!$B$28,R298+1,""))</f>
        <v/>
      </c>
      <c r="S299" t="str">
        <f>IF(S298="","",IF((S298+1)&lt;=Sheet1!$B$28,S298+1,""))</f>
        <v/>
      </c>
      <c r="T299" t="str">
        <f>IF(T298="","",IF((T298+1)&lt;=Sheet1!$B$28,T298+1,""))</f>
        <v/>
      </c>
      <c r="U299" t="str">
        <f>IF(U298="","",IF((U298+1)&lt;=Sheet1!$B$28,U298+1,""))</f>
        <v/>
      </c>
      <c r="V299" t="str">
        <f>IF(V298="","",IF((V298+1)&lt;=Sheet1!$B$28,V298+1,""))</f>
        <v/>
      </c>
      <c r="W299" t="str">
        <f>IF(W298="","",IF((W298+1)&lt;=Sheet1!$B$28,W298+1,""))</f>
        <v/>
      </c>
      <c r="X299" t="str">
        <f>IF(X298="","",IF((X298+1)&lt;=Sheet1!$B$28,X298+1,""))</f>
        <v/>
      </c>
      <c r="Y299" t="str">
        <f>IF(Y298="","",IF((Y298+1)&lt;=Sheet1!$B$28,Y298+1,""))</f>
        <v/>
      </c>
      <c r="Z299" t="str">
        <f>IF(Z298="","",IF((Z298+1)&lt;=Sheet1!$B$28,Z298+1,""))</f>
        <v/>
      </c>
      <c r="AA299" t="str">
        <f>IF(AA298="","",IF((AA298+1)&lt;=Sheet1!$B$28,AA298+1,""))</f>
        <v/>
      </c>
      <c r="AB299" t="str">
        <f>IF(AB298="","",IF((AB298+1)&lt;=Sheet1!$B$28,AB298+1,""))</f>
        <v/>
      </c>
      <c r="AC299" t="str">
        <f>IF(AC298="","",IF((AC298+1)&lt;=Sheet1!$B$28,AC298+1,""))</f>
        <v/>
      </c>
      <c r="AD299" t="str">
        <f>IF(AD298="","",IF((AD298+1)&lt;=Sheet1!$B$28,AD298+1,""))</f>
        <v/>
      </c>
      <c r="AE299" t="str">
        <f>IF(AE298="","",IF((AE298+1)&lt;=Sheet1!$B$28,AE298+1,""))</f>
        <v/>
      </c>
      <c r="AF299" t="str">
        <f>IF(AF298="","",IF((AF298+1)&lt;=Sheet1!$B$28,AF298+1,""))</f>
        <v/>
      </c>
      <c r="AG299" t="str">
        <f>IF(AG298="","",IF((AG298+1)&lt;=Sheet1!$B$28,AG298+1,""))</f>
        <v/>
      </c>
      <c r="AH299" t="str">
        <f>IF(AH298="","",IF((AH298+1)&lt;=Sheet1!$B$28,AH298+1,""))</f>
        <v/>
      </c>
      <c r="AI299" t="str">
        <f>IF(AI298="","",IF((AI298+1)&lt;=Sheet1!$B$28,AI298+1,""))</f>
        <v/>
      </c>
      <c r="AJ299" t="str">
        <f>IF(AJ298="","",IF((AJ298+1)&lt;=Sheet1!$B$28,AJ298+1,""))</f>
        <v/>
      </c>
      <c r="AK299" t="str">
        <f>IF(AK298="","",IF((AK298+1)&lt;=Sheet1!$B$28,AK298+1,""))</f>
        <v/>
      </c>
      <c r="AL299" t="str">
        <f>IF(AL298="","",IF((AL298+1)&lt;=Sheet1!$B$28,AL298+1,""))</f>
        <v/>
      </c>
      <c r="AM299" t="str">
        <f>IF(AM298="","",IF((AM298+1)&lt;=Sheet1!$B$28,AM298+1,""))</f>
        <v/>
      </c>
      <c r="AN299" t="str">
        <f>IF(AN298="","",IF((AN298+1)&lt;=Sheet1!$B$28,AN298+1,""))</f>
        <v/>
      </c>
      <c r="AO299" t="str">
        <f>IF(AO298="","",IF((AO298+1)&lt;=Sheet1!$B$28,AO298+1,""))</f>
        <v/>
      </c>
      <c r="AP299" t="str">
        <f>IF(AP298="","",IF((AP298+1)&lt;=Sheet1!$B$28,AP298+1,""))</f>
        <v/>
      </c>
    </row>
    <row r="300" spans="1:42" x14ac:dyDescent="0.35">
      <c r="A300" t="str">
        <f>IF(A299="","",IF((A299+1)&lt;=Sheet1!$B$28,A299+1,""))</f>
        <v/>
      </c>
      <c r="B300" s="51" t="str">
        <f t="shared" si="19"/>
        <v/>
      </c>
      <c r="C300" s="52" t="str">
        <f>IFERROR(PPMT(IF(Sheet1!$B$30="نعم",VLOOKUP(Sheet1!$B$28,Sheet4!$I$3:$J$8,2,FALSE),VLOOKUP(Sheet1!$B$28,Sheet4!$L$3:$M$8,2,FALSE))/12,A300,Sheet1!$B$28,Sheet1!$B$39),"")</f>
        <v/>
      </c>
      <c r="D300" s="52" t="str">
        <f>IFERROR(IPMT(IF(Sheet1!$B$30="نعم",VLOOKUP(Sheet1!$B$28,Sheet4!$I$3:$J$8,2,FALSE),VLOOKUP(Sheet1!$B$28,Sheet4!$L$3:$M$8,2,FALSE))/12,A300,Sheet1!$B$28,Sheet1!$B$39),"")</f>
        <v/>
      </c>
      <c r="G300" s="52" t="str">
        <f t="shared" si="16"/>
        <v xml:space="preserve"> </v>
      </c>
      <c r="H300" t="str">
        <f>IF(H299="","",IF((H299+1)&lt;=Sheet1!$B$28,H299+1,""))</f>
        <v/>
      </c>
      <c r="I300" t="str">
        <f>IF(I299="","",IF((I299+1)&lt;=Sheet1!$B$28,I299+1,""))</f>
        <v/>
      </c>
      <c r="J300" t="str">
        <f>IF(J299="","",IF((J299+1)&lt;=Sheet1!$B$28,J299+1,""))</f>
        <v/>
      </c>
      <c r="K300" t="str">
        <f>IF(K299="","",IF((K299+1)&lt;=Sheet1!$B$28,K299+1,""))</f>
        <v/>
      </c>
      <c r="L300" s="51" t="str">
        <f t="shared" si="17"/>
        <v/>
      </c>
      <c r="M300" s="53" t="str">
        <f t="shared" si="18"/>
        <v/>
      </c>
      <c r="N300" t="str">
        <f>IF(N299="","",IF((N299+1)&lt;=Sheet1!$B$28,N299+1,""))</f>
        <v/>
      </c>
      <c r="O300" t="str">
        <f>IF(O299="","",IF((O299+1)&lt;=Sheet1!$B$28,O299+1,""))</f>
        <v/>
      </c>
      <c r="P300" t="str">
        <f>IF(P299="","",IF((P299+1)&lt;=Sheet1!$B$28,P299+1,""))</f>
        <v/>
      </c>
      <c r="Q300" t="str">
        <f>IF(Q299="","",IF((Q299+1)&lt;=Sheet1!$B$28,Q299+1,""))</f>
        <v/>
      </c>
      <c r="R300" t="str">
        <f>IF(R299="","",IF((R299+1)&lt;=Sheet1!$B$28,R299+1,""))</f>
        <v/>
      </c>
      <c r="S300" t="str">
        <f>IF(S299="","",IF((S299+1)&lt;=Sheet1!$B$28,S299+1,""))</f>
        <v/>
      </c>
      <c r="T300" t="str">
        <f>IF(T299="","",IF((T299+1)&lt;=Sheet1!$B$28,T299+1,""))</f>
        <v/>
      </c>
      <c r="U300" t="str">
        <f>IF(U299="","",IF((U299+1)&lt;=Sheet1!$B$28,U299+1,""))</f>
        <v/>
      </c>
      <c r="V300" t="str">
        <f>IF(V299="","",IF((V299+1)&lt;=Sheet1!$B$28,V299+1,""))</f>
        <v/>
      </c>
      <c r="W300" t="str">
        <f>IF(W299="","",IF((W299+1)&lt;=Sheet1!$B$28,W299+1,""))</f>
        <v/>
      </c>
      <c r="X300" t="str">
        <f>IF(X299="","",IF((X299+1)&lt;=Sheet1!$B$28,X299+1,""))</f>
        <v/>
      </c>
      <c r="Y300" t="str">
        <f>IF(Y299="","",IF((Y299+1)&lt;=Sheet1!$B$28,Y299+1,""))</f>
        <v/>
      </c>
      <c r="Z300" t="str">
        <f>IF(Z299="","",IF((Z299+1)&lt;=Sheet1!$B$28,Z299+1,""))</f>
        <v/>
      </c>
      <c r="AA300" t="str">
        <f>IF(AA299="","",IF((AA299+1)&lt;=Sheet1!$B$28,AA299+1,""))</f>
        <v/>
      </c>
      <c r="AB300" t="str">
        <f>IF(AB299="","",IF((AB299+1)&lt;=Sheet1!$B$28,AB299+1,""))</f>
        <v/>
      </c>
      <c r="AC300" t="str">
        <f>IF(AC299="","",IF((AC299+1)&lt;=Sheet1!$B$28,AC299+1,""))</f>
        <v/>
      </c>
      <c r="AD300" t="str">
        <f>IF(AD299="","",IF((AD299+1)&lt;=Sheet1!$B$28,AD299+1,""))</f>
        <v/>
      </c>
      <c r="AE300" t="str">
        <f>IF(AE299="","",IF((AE299+1)&lt;=Sheet1!$B$28,AE299+1,""))</f>
        <v/>
      </c>
      <c r="AF300" t="str">
        <f>IF(AF299="","",IF((AF299+1)&lt;=Sheet1!$B$28,AF299+1,""))</f>
        <v/>
      </c>
      <c r="AG300" t="str">
        <f>IF(AG299="","",IF((AG299+1)&lt;=Sheet1!$B$28,AG299+1,""))</f>
        <v/>
      </c>
      <c r="AH300" t="str">
        <f>IF(AH299="","",IF((AH299+1)&lt;=Sheet1!$B$28,AH299+1,""))</f>
        <v/>
      </c>
      <c r="AI300" t="str">
        <f>IF(AI299="","",IF((AI299+1)&lt;=Sheet1!$B$28,AI299+1,""))</f>
        <v/>
      </c>
      <c r="AJ300" t="str">
        <f>IF(AJ299="","",IF((AJ299+1)&lt;=Sheet1!$B$28,AJ299+1,""))</f>
        <v/>
      </c>
      <c r="AK300" t="str">
        <f>IF(AK299="","",IF((AK299+1)&lt;=Sheet1!$B$28,AK299+1,""))</f>
        <v/>
      </c>
      <c r="AL300" t="str">
        <f>IF(AL299="","",IF((AL299+1)&lt;=Sheet1!$B$28,AL299+1,""))</f>
        <v/>
      </c>
      <c r="AM300" t="str">
        <f>IF(AM299="","",IF((AM299+1)&lt;=Sheet1!$B$28,AM299+1,""))</f>
        <v/>
      </c>
      <c r="AN300" t="str">
        <f>IF(AN299="","",IF((AN299+1)&lt;=Sheet1!$B$28,AN299+1,""))</f>
        <v/>
      </c>
      <c r="AO300" t="str">
        <f>IF(AO299="","",IF((AO299+1)&lt;=Sheet1!$B$28,AO299+1,""))</f>
        <v/>
      </c>
      <c r="AP300" t="str">
        <f>IF(AP299="","",IF((AP299+1)&lt;=Sheet1!$B$28,AP299+1,""))</f>
        <v/>
      </c>
    </row>
    <row r="301" spans="1:42" x14ac:dyDescent="0.35">
      <c r="A301" t="str">
        <f>IF(A300="","",IF((A300+1)&lt;=Sheet1!$B$28,A300+1,""))</f>
        <v/>
      </c>
      <c r="B301" s="51" t="str">
        <f t="shared" si="19"/>
        <v/>
      </c>
      <c r="C301" s="52" t="str">
        <f>IFERROR(PPMT(IF(Sheet1!$B$30="نعم",VLOOKUP(Sheet1!$B$28,Sheet4!$I$3:$J$8,2,FALSE),VLOOKUP(Sheet1!$B$28,Sheet4!$L$3:$M$8,2,FALSE))/12,A301,Sheet1!$B$28,Sheet1!$B$39),"")</f>
        <v/>
      </c>
      <c r="D301" s="52" t="str">
        <f>IFERROR(IPMT(IF(Sheet1!$B$30="نعم",VLOOKUP(Sheet1!$B$28,Sheet4!$I$3:$J$8,2,FALSE),VLOOKUP(Sheet1!$B$28,Sheet4!$L$3:$M$8,2,FALSE))/12,A301,Sheet1!$B$28,Sheet1!$B$39),"")</f>
        <v/>
      </c>
      <c r="G301" s="52" t="str">
        <f t="shared" si="16"/>
        <v xml:space="preserve"> </v>
      </c>
      <c r="H301" t="str">
        <f>IF(H300="","",IF((H300+1)&lt;=Sheet1!$B$28,H300+1,""))</f>
        <v/>
      </c>
      <c r="I301" t="str">
        <f>IF(I300="","",IF((I300+1)&lt;=Sheet1!$B$28,I300+1,""))</f>
        <v/>
      </c>
      <c r="J301" t="str">
        <f>IF(J300="","",IF((J300+1)&lt;=Sheet1!$B$28,J300+1,""))</f>
        <v/>
      </c>
      <c r="K301" t="str">
        <f>IF(K300="","",IF((K300+1)&lt;=Sheet1!$B$28,K300+1,""))</f>
        <v/>
      </c>
      <c r="L301" s="51" t="str">
        <f t="shared" si="17"/>
        <v/>
      </c>
      <c r="M301" s="53" t="str">
        <f t="shared" si="18"/>
        <v/>
      </c>
      <c r="N301" t="str">
        <f>IF(N300="","",IF((N300+1)&lt;=Sheet1!$B$28,N300+1,""))</f>
        <v/>
      </c>
      <c r="O301" t="str">
        <f>IF(O300="","",IF((O300+1)&lt;=Sheet1!$B$28,O300+1,""))</f>
        <v/>
      </c>
      <c r="P301" t="str">
        <f>IF(P300="","",IF((P300+1)&lt;=Sheet1!$B$28,P300+1,""))</f>
        <v/>
      </c>
      <c r="Q301" t="str">
        <f>IF(Q300="","",IF((Q300+1)&lt;=Sheet1!$B$28,Q300+1,""))</f>
        <v/>
      </c>
      <c r="R301" t="str">
        <f>IF(R300="","",IF((R300+1)&lt;=Sheet1!$B$28,R300+1,""))</f>
        <v/>
      </c>
      <c r="S301" t="str">
        <f>IF(S300="","",IF((S300+1)&lt;=Sheet1!$B$28,S300+1,""))</f>
        <v/>
      </c>
      <c r="T301" t="str">
        <f>IF(T300="","",IF((T300+1)&lt;=Sheet1!$B$28,T300+1,""))</f>
        <v/>
      </c>
      <c r="U301" t="str">
        <f>IF(U300="","",IF((U300+1)&lt;=Sheet1!$B$28,U300+1,""))</f>
        <v/>
      </c>
      <c r="V301" t="str">
        <f>IF(V300="","",IF((V300+1)&lt;=Sheet1!$B$28,V300+1,""))</f>
        <v/>
      </c>
      <c r="W301" t="str">
        <f>IF(W300="","",IF((W300+1)&lt;=Sheet1!$B$28,W300+1,""))</f>
        <v/>
      </c>
      <c r="X301" t="str">
        <f>IF(X300="","",IF((X300+1)&lt;=Sheet1!$B$28,X300+1,""))</f>
        <v/>
      </c>
      <c r="Y301" t="str">
        <f>IF(Y300="","",IF((Y300+1)&lt;=Sheet1!$B$28,Y300+1,""))</f>
        <v/>
      </c>
      <c r="Z301" t="str">
        <f>IF(Z300="","",IF((Z300+1)&lt;=Sheet1!$B$28,Z300+1,""))</f>
        <v/>
      </c>
      <c r="AA301" t="str">
        <f>IF(AA300="","",IF((AA300+1)&lt;=Sheet1!$B$28,AA300+1,""))</f>
        <v/>
      </c>
      <c r="AB301" t="str">
        <f>IF(AB300="","",IF((AB300+1)&lt;=Sheet1!$B$28,AB300+1,""))</f>
        <v/>
      </c>
      <c r="AC301" t="str">
        <f>IF(AC300="","",IF((AC300+1)&lt;=Sheet1!$B$28,AC300+1,""))</f>
        <v/>
      </c>
      <c r="AD301" t="str">
        <f>IF(AD300="","",IF((AD300+1)&lt;=Sheet1!$B$28,AD300+1,""))</f>
        <v/>
      </c>
      <c r="AE301" t="str">
        <f>IF(AE300="","",IF((AE300+1)&lt;=Sheet1!$B$28,AE300+1,""))</f>
        <v/>
      </c>
      <c r="AF301" t="str">
        <f>IF(AF300="","",IF((AF300+1)&lt;=Sheet1!$B$28,AF300+1,""))</f>
        <v/>
      </c>
      <c r="AG301" t="str">
        <f>IF(AG300="","",IF((AG300+1)&lt;=Sheet1!$B$28,AG300+1,""))</f>
        <v/>
      </c>
      <c r="AH301" t="str">
        <f>IF(AH300="","",IF((AH300+1)&lt;=Sheet1!$B$28,AH300+1,""))</f>
        <v/>
      </c>
      <c r="AI301" t="str">
        <f>IF(AI300="","",IF((AI300+1)&lt;=Sheet1!$B$28,AI300+1,""))</f>
        <v/>
      </c>
      <c r="AJ301" t="str">
        <f>IF(AJ300="","",IF((AJ300+1)&lt;=Sheet1!$B$28,AJ300+1,""))</f>
        <v/>
      </c>
      <c r="AK301" t="str">
        <f>IF(AK300="","",IF((AK300+1)&lt;=Sheet1!$B$28,AK300+1,""))</f>
        <v/>
      </c>
      <c r="AL301" t="str">
        <f>IF(AL300="","",IF((AL300+1)&lt;=Sheet1!$B$28,AL300+1,""))</f>
        <v/>
      </c>
      <c r="AM301" t="str">
        <f>IF(AM300="","",IF((AM300+1)&lt;=Sheet1!$B$28,AM300+1,""))</f>
        <v/>
      </c>
      <c r="AN301" t="str">
        <f>IF(AN300="","",IF((AN300+1)&lt;=Sheet1!$B$28,AN300+1,""))</f>
        <v/>
      </c>
      <c r="AO301" t="str">
        <f>IF(AO300="","",IF((AO300+1)&lt;=Sheet1!$B$28,AO300+1,""))</f>
        <v/>
      </c>
      <c r="AP301" t="str">
        <f>IF(AP300="","",IF((AP300+1)&lt;=Sheet1!$B$28,AP300+1,""))</f>
        <v/>
      </c>
    </row>
    <row r="302" spans="1:42" x14ac:dyDescent="0.35">
      <c r="A302" t="str">
        <f>IF(A301="","",IF((A301+1)&lt;=Sheet1!$B$28,A301+1,""))</f>
        <v/>
      </c>
      <c r="B302" s="51" t="str">
        <f t="shared" si="19"/>
        <v/>
      </c>
      <c r="C302" s="52" t="str">
        <f>IFERROR(PPMT(IF(Sheet1!$B$30="نعم",VLOOKUP(Sheet1!$B$28,Sheet4!$I$3:$J$8,2,FALSE),VLOOKUP(Sheet1!$B$28,Sheet4!$L$3:$M$8,2,FALSE))/12,A302,Sheet1!$B$28,Sheet1!$B$39),"")</f>
        <v/>
      </c>
      <c r="D302" s="52" t="str">
        <f>IFERROR(IPMT(IF(Sheet1!$B$30="نعم",VLOOKUP(Sheet1!$B$28,Sheet4!$I$3:$J$8,2,FALSE),VLOOKUP(Sheet1!$B$28,Sheet4!$L$3:$M$8,2,FALSE))/12,A302,Sheet1!$B$28,Sheet1!$B$39),"")</f>
        <v/>
      </c>
      <c r="G302" s="52" t="str">
        <f t="shared" si="16"/>
        <v xml:space="preserve"> </v>
      </c>
      <c r="H302" t="str">
        <f>IF(H301="","",IF((H301+1)&lt;=Sheet1!$B$28,H301+1,""))</f>
        <v/>
      </c>
      <c r="I302" t="str">
        <f>IF(I301="","",IF((I301+1)&lt;=Sheet1!$B$28,I301+1,""))</f>
        <v/>
      </c>
      <c r="J302" t="str">
        <f>IF(J301="","",IF((J301+1)&lt;=Sheet1!$B$28,J301+1,""))</f>
        <v/>
      </c>
      <c r="K302" t="str">
        <f>IF(K301="","",IF((K301+1)&lt;=Sheet1!$B$28,K301+1,""))</f>
        <v/>
      </c>
      <c r="L302" s="51" t="str">
        <f t="shared" si="17"/>
        <v/>
      </c>
      <c r="M302" s="53" t="str">
        <f t="shared" si="18"/>
        <v/>
      </c>
      <c r="N302" t="str">
        <f>IF(N301="","",IF((N301+1)&lt;=Sheet1!$B$28,N301+1,""))</f>
        <v/>
      </c>
      <c r="O302" t="str">
        <f>IF(O301="","",IF((O301+1)&lt;=Sheet1!$B$28,O301+1,""))</f>
        <v/>
      </c>
      <c r="P302" t="str">
        <f>IF(P301="","",IF((P301+1)&lt;=Sheet1!$B$28,P301+1,""))</f>
        <v/>
      </c>
      <c r="Q302" t="str">
        <f>IF(Q301="","",IF((Q301+1)&lt;=Sheet1!$B$28,Q301+1,""))</f>
        <v/>
      </c>
      <c r="R302" t="str">
        <f>IF(R301="","",IF((R301+1)&lt;=Sheet1!$B$28,R301+1,""))</f>
        <v/>
      </c>
      <c r="S302" t="str">
        <f>IF(S301="","",IF((S301+1)&lt;=Sheet1!$B$28,S301+1,""))</f>
        <v/>
      </c>
      <c r="T302" t="str">
        <f>IF(T301="","",IF((T301+1)&lt;=Sheet1!$B$28,T301+1,""))</f>
        <v/>
      </c>
      <c r="U302" t="str">
        <f>IF(U301="","",IF((U301+1)&lt;=Sheet1!$B$28,U301+1,""))</f>
        <v/>
      </c>
      <c r="V302" t="str">
        <f>IF(V301="","",IF((V301+1)&lt;=Sheet1!$B$28,V301+1,""))</f>
        <v/>
      </c>
      <c r="W302" t="str">
        <f>IF(W301="","",IF((W301+1)&lt;=Sheet1!$B$28,W301+1,""))</f>
        <v/>
      </c>
      <c r="X302" t="str">
        <f>IF(X301="","",IF((X301+1)&lt;=Sheet1!$B$28,X301+1,""))</f>
        <v/>
      </c>
      <c r="Y302" t="str">
        <f>IF(Y301="","",IF((Y301+1)&lt;=Sheet1!$B$28,Y301+1,""))</f>
        <v/>
      </c>
      <c r="Z302" t="str">
        <f>IF(Z301="","",IF((Z301+1)&lt;=Sheet1!$B$28,Z301+1,""))</f>
        <v/>
      </c>
      <c r="AA302" t="str">
        <f>IF(AA301="","",IF((AA301+1)&lt;=Sheet1!$B$28,AA301+1,""))</f>
        <v/>
      </c>
      <c r="AB302" t="str">
        <f>IF(AB301="","",IF((AB301+1)&lt;=Sheet1!$B$28,AB301+1,""))</f>
        <v/>
      </c>
      <c r="AC302" t="str">
        <f>IF(AC301="","",IF((AC301+1)&lt;=Sheet1!$B$28,AC301+1,""))</f>
        <v/>
      </c>
      <c r="AD302" t="str">
        <f>IF(AD301="","",IF((AD301+1)&lt;=Sheet1!$B$28,AD301+1,""))</f>
        <v/>
      </c>
      <c r="AE302" t="str">
        <f>IF(AE301="","",IF((AE301+1)&lt;=Sheet1!$B$28,AE301+1,""))</f>
        <v/>
      </c>
      <c r="AF302" t="str">
        <f>IF(AF301="","",IF((AF301+1)&lt;=Sheet1!$B$28,AF301+1,""))</f>
        <v/>
      </c>
      <c r="AG302" t="str">
        <f>IF(AG301="","",IF((AG301+1)&lt;=Sheet1!$B$28,AG301+1,""))</f>
        <v/>
      </c>
      <c r="AH302" t="str">
        <f>IF(AH301="","",IF((AH301+1)&lt;=Sheet1!$B$28,AH301+1,""))</f>
        <v/>
      </c>
      <c r="AI302" t="str">
        <f>IF(AI301="","",IF((AI301+1)&lt;=Sheet1!$B$28,AI301+1,""))</f>
        <v/>
      </c>
      <c r="AJ302" t="str">
        <f>IF(AJ301="","",IF((AJ301+1)&lt;=Sheet1!$B$28,AJ301+1,""))</f>
        <v/>
      </c>
      <c r="AK302" t="str">
        <f>IF(AK301="","",IF((AK301+1)&lt;=Sheet1!$B$28,AK301+1,""))</f>
        <v/>
      </c>
      <c r="AL302" t="str">
        <f>IF(AL301="","",IF((AL301+1)&lt;=Sheet1!$B$28,AL301+1,""))</f>
        <v/>
      </c>
      <c r="AM302" t="str">
        <f>IF(AM301="","",IF((AM301+1)&lt;=Sheet1!$B$28,AM301+1,""))</f>
        <v/>
      </c>
      <c r="AN302" t="str">
        <f>IF(AN301="","",IF((AN301+1)&lt;=Sheet1!$B$28,AN301+1,""))</f>
        <v/>
      </c>
      <c r="AO302" t="str">
        <f>IF(AO301="","",IF((AO301+1)&lt;=Sheet1!$B$28,AO301+1,""))</f>
        <v/>
      </c>
      <c r="AP302" t="str">
        <f>IF(AP301="","",IF((AP301+1)&lt;=Sheet1!$B$28,AP301+1,""))</f>
        <v/>
      </c>
    </row>
    <row r="303" spans="1:42" x14ac:dyDescent="0.35">
      <c r="A303" t="str">
        <f>IF(A302="","",IF((A302+1)&lt;=Sheet1!$B$28,A302+1,""))</f>
        <v/>
      </c>
      <c r="B303" s="51" t="str">
        <f t="shared" si="19"/>
        <v/>
      </c>
      <c r="C303" s="52" t="str">
        <f>IFERROR(PPMT(IF(Sheet1!$B$30="نعم",VLOOKUP(Sheet1!$B$28,Sheet4!$I$3:$J$8,2,FALSE),VLOOKUP(Sheet1!$B$28,Sheet4!$L$3:$M$8,2,FALSE))/12,A303,Sheet1!$B$28,Sheet1!$B$39),"")</f>
        <v/>
      </c>
      <c r="D303" s="52" t="str">
        <f>IFERROR(IPMT(IF(Sheet1!$B$30="نعم",VLOOKUP(Sheet1!$B$28,Sheet4!$I$3:$J$8,2,FALSE),VLOOKUP(Sheet1!$B$28,Sheet4!$L$3:$M$8,2,FALSE))/12,A303,Sheet1!$B$28,Sheet1!$B$39),"")</f>
        <v/>
      </c>
      <c r="G303" s="52" t="str">
        <f t="shared" si="16"/>
        <v xml:space="preserve"> </v>
      </c>
      <c r="H303" t="str">
        <f>IF(H302="","",IF((H302+1)&lt;=Sheet1!$B$28,H302+1,""))</f>
        <v/>
      </c>
      <c r="I303" t="str">
        <f>IF(I302="","",IF((I302+1)&lt;=Sheet1!$B$28,I302+1,""))</f>
        <v/>
      </c>
      <c r="J303" t="str">
        <f>IF(J302="","",IF((J302+1)&lt;=Sheet1!$B$28,J302+1,""))</f>
        <v/>
      </c>
      <c r="K303" t="str">
        <f>IF(K302="","",IF((K302+1)&lt;=Sheet1!$B$28,K302+1,""))</f>
        <v/>
      </c>
      <c r="L303" s="51" t="str">
        <f t="shared" si="17"/>
        <v/>
      </c>
      <c r="M303" s="53" t="str">
        <f t="shared" si="18"/>
        <v/>
      </c>
      <c r="N303" t="str">
        <f>IF(N302="","",IF((N302+1)&lt;=Sheet1!$B$28,N302+1,""))</f>
        <v/>
      </c>
      <c r="O303" t="str">
        <f>IF(O302="","",IF((O302+1)&lt;=Sheet1!$B$28,O302+1,""))</f>
        <v/>
      </c>
      <c r="P303" t="str">
        <f>IF(P302="","",IF((P302+1)&lt;=Sheet1!$B$28,P302+1,""))</f>
        <v/>
      </c>
      <c r="Q303" t="str">
        <f>IF(Q302="","",IF((Q302+1)&lt;=Sheet1!$B$28,Q302+1,""))</f>
        <v/>
      </c>
      <c r="R303" t="str">
        <f>IF(R302="","",IF((R302+1)&lt;=Sheet1!$B$28,R302+1,""))</f>
        <v/>
      </c>
      <c r="S303" t="str">
        <f>IF(S302="","",IF((S302+1)&lt;=Sheet1!$B$28,S302+1,""))</f>
        <v/>
      </c>
      <c r="T303" t="str">
        <f>IF(T302="","",IF((T302+1)&lt;=Sheet1!$B$28,T302+1,""))</f>
        <v/>
      </c>
      <c r="U303" t="str">
        <f>IF(U302="","",IF((U302+1)&lt;=Sheet1!$B$28,U302+1,""))</f>
        <v/>
      </c>
      <c r="V303" t="str">
        <f>IF(V302="","",IF((V302+1)&lt;=Sheet1!$B$28,V302+1,""))</f>
        <v/>
      </c>
      <c r="W303" t="str">
        <f>IF(W302="","",IF((W302+1)&lt;=Sheet1!$B$28,W302+1,""))</f>
        <v/>
      </c>
      <c r="X303" t="str">
        <f>IF(X302="","",IF((X302+1)&lt;=Sheet1!$B$28,X302+1,""))</f>
        <v/>
      </c>
      <c r="Y303" t="str">
        <f>IF(Y302="","",IF((Y302+1)&lt;=Sheet1!$B$28,Y302+1,""))</f>
        <v/>
      </c>
      <c r="Z303" t="str">
        <f>IF(Z302="","",IF((Z302+1)&lt;=Sheet1!$B$28,Z302+1,""))</f>
        <v/>
      </c>
      <c r="AA303" t="str">
        <f>IF(AA302="","",IF((AA302+1)&lt;=Sheet1!$B$28,AA302+1,""))</f>
        <v/>
      </c>
      <c r="AB303" t="str">
        <f>IF(AB302="","",IF((AB302+1)&lt;=Sheet1!$B$28,AB302+1,""))</f>
        <v/>
      </c>
      <c r="AC303" t="str">
        <f>IF(AC302="","",IF((AC302+1)&lt;=Sheet1!$B$28,AC302+1,""))</f>
        <v/>
      </c>
      <c r="AD303" t="str">
        <f>IF(AD302="","",IF((AD302+1)&lt;=Sheet1!$B$28,AD302+1,""))</f>
        <v/>
      </c>
      <c r="AE303" t="str">
        <f>IF(AE302="","",IF((AE302+1)&lt;=Sheet1!$B$28,AE302+1,""))</f>
        <v/>
      </c>
      <c r="AF303" t="str">
        <f>IF(AF302="","",IF((AF302+1)&lt;=Sheet1!$B$28,AF302+1,""))</f>
        <v/>
      </c>
      <c r="AG303" t="str">
        <f>IF(AG302="","",IF((AG302+1)&lt;=Sheet1!$B$28,AG302+1,""))</f>
        <v/>
      </c>
      <c r="AH303" t="str">
        <f>IF(AH302="","",IF((AH302+1)&lt;=Sheet1!$B$28,AH302+1,""))</f>
        <v/>
      </c>
      <c r="AI303" t="str">
        <f>IF(AI302="","",IF((AI302+1)&lt;=Sheet1!$B$28,AI302+1,""))</f>
        <v/>
      </c>
      <c r="AJ303" t="str">
        <f>IF(AJ302="","",IF((AJ302+1)&lt;=Sheet1!$B$28,AJ302+1,""))</f>
        <v/>
      </c>
      <c r="AK303" t="str">
        <f>IF(AK302="","",IF((AK302+1)&lt;=Sheet1!$B$28,AK302+1,""))</f>
        <v/>
      </c>
      <c r="AL303" t="str">
        <f>IF(AL302="","",IF((AL302+1)&lt;=Sheet1!$B$28,AL302+1,""))</f>
        <v/>
      </c>
      <c r="AM303" t="str">
        <f>IF(AM302="","",IF((AM302+1)&lt;=Sheet1!$B$28,AM302+1,""))</f>
        <v/>
      </c>
      <c r="AN303" t="str">
        <f>IF(AN302="","",IF((AN302+1)&lt;=Sheet1!$B$28,AN302+1,""))</f>
        <v/>
      </c>
      <c r="AO303" t="str">
        <f>IF(AO302="","",IF((AO302+1)&lt;=Sheet1!$B$28,AO302+1,""))</f>
        <v/>
      </c>
      <c r="AP303" t="str">
        <f>IF(AP302="","",IF((AP302+1)&lt;=Sheet1!$B$28,AP302+1,""))</f>
        <v/>
      </c>
    </row>
    <row r="304" spans="1:42" x14ac:dyDescent="0.35">
      <c r="A304" t="str">
        <f>IF(A303="","",IF((A303+1)&lt;=Sheet1!$B$28,A303+1,""))</f>
        <v/>
      </c>
      <c r="B304" s="51" t="str">
        <f t="shared" si="19"/>
        <v/>
      </c>
      <c r="C304" s="52" t="str">
        <f>IFERROR(PPMT(IF(Sheet1!$B$30="نعم",VLOOKUP(Sheet1!$B$28,Sheet4!$I$3:$J$8,2,FALSE),VLOOKUP(Sheet1!$B$28,Sheet4!$L$3:$M$8,2,FALSE))/12,A304,Sheet1!$B$28,Sheet1!$B$39),"")</f>
        <v/>
      </c>
      <c r="D304" s="52" t="str">
        <f>IFERROR(IPMT(IF(Sheet1!$B$30="نعم",VLOOKUP(Sheet1!$B$28,Sheet4!$I$3:$J$8,2,FALSE),VLOOKUP(Sheet1!$B$28,Sheet4!$L$3:$M$8,2,FALSE))/12,A304,Sheet1!$B$28,Sheet1!$B$39),"")</f>
        <v/>
      </c>
      <c r="G304" s="52" t="str">
        <f t="shared" si="16"/>
        <v xml:space="preserve"> </v>
      </c>
      <c r="H304" t="str">
        <f>IF(H303="","",IF((H303+1)&lt;=Sheet1!$B$28,H303+1,""))</f>
        <v/>
      </c>
      <c r="I304" t="str">
        <f>IF(I303="","",IF((I303+1)&lt;=Sheet1!$B$28,I303+1,""))</f>
        <v/>
      </c>
      <c r="J304" t="str">
        <f>IF(J303="","",IF((J303+1)&lt;=Sheet1!$B$28,J303+1,""))</f>
        <v/>
      </c>
      <c r="K304" t="str">
        <f>IF(K303="","",IF((K303+1)&lt;=Sheet1!$B$28,K303+1,""))</f>
        <v/>
      </c>
      <c r="L304" s="51" t="str">
        <f t="shared" si="17"/>
        <v/>
      </c>
      <c r="M304" s="53" t="str">
        <f t="shared" si="18"/>
        <v/>
      </c>
      <c r="N304" t="str">
        <f>IF(N303="","",IF((N303+1)&lt;=Sheet1!$B$28,N303+1,""))</f>
        <v/>
      </c>
      <c r="O304" t="str">
        <f>IF(O303="","",IF((O303+1)&lt;=Sheet1!$B$28,O303+1,""))</f>
        <v/>
      </c>
      <c r="P304" t="str">
        <f>IF(P303="","",IF((P303+1)&lt;=Sheet1!$B$28,P303+1,""))</f>
        <v/>
      </c>
      <c r="Q304" t="str">
        <f>IF(Q303="","",IF((Q303+1)&lt;=Sheet1!$B$28,Q303+1,""))</f>
        <v/>
      </c>
      <c r="R304" t="str">
        <f>IF(R303="","",IF((R303+1)&lt;=Sheet1!$B$28,R303+1,""))</f>
        <v/>
      </c>
      <c r="S304" t="str">
        <f>IF(S303="","",IF((S303+1)&lt;=Sheet1!$B$28,S303+1,""))</f>
        <v/>
      </c>
      <c r="T304" t="str">
        <f>IF(T303="","",IF((T303+1)&lt;=Sheet1!$B$28,T303+1,""))</f>
        <v/>
      </c>
      <c r="U304" t="str">
        <f>IF(U303="","",IF((U303+1)&lt;=Sheet1!$B$28,U303+1,""))</f>
        <v/>
      </c>
      <c r="V304" t="str">
        <f>IF(V303="","",IF((V303+1)&lt;=Sheet1!$B$28,V303+1,""))</f>
        <v/>
      </c>
      <c r="W304" t="str">
        <f>IF(W303="","",IF((W303+1)&lt;=Sheet1!$B$28,W303+1,""))</f>
        <v/>
      </c>
      <c r="X304" t="str">
        <f>IF(X303="","",IF((X303+1)&lt;=Sheet1!$B$28,X303+1,""))</f>
        <v/>
      </c>
      <c r="Y304" t="str">
        <f>IF(Y303="","",IF((Y303+1)&lt;=Sheet1!$B$28,Y303+1,""))</f>
        <v/>
      </c>
      <c r="Z304" t="str">
        <f>IF(Z303="","",IF((Z303+1)&lt;=Sheet1!$B$28,Z303+1,""))</f>
        <v/>
      </c>
      <c r="AA304" t="str">
        <f>IF(AA303="","",IF((AA303+1)&lt;=Sheet1!$B$28,AA303+1,""))</f>
        <v/>
      </c>
      <c r="AB304" t="str">
        <f>IF(AB303="","",IF((AB303+1)&lt;=Sheet1!$B$28,AB303+1,""))</f>
        <v/>
      </c>
      <c r="AC304" t="str">
        <f>IF(AC303="","",IF((AC303+1)&lt;=Sheet1!$B$28,AC303+1,""))</f>
        <v/>
      </c>
      <c r="AD304" t="str">
        <f>IF(AD303="","",IF((AD303+1)&lt;=Sheet1!$B$28,AD303+1,""))</f>
        <v/>
      </c>
      <c r="AE304" t="str">
        <f>IF(AE303="","",IF((AE303+1)&lt;=Sheet1!$B$28,AE303+1,""))</f>
        <v/>
      </c>
      <c r="AF304" t="str">
        <f>IF(AF303="","",IF((AF303+1)&lt;=Sheet1!$B$28,AF303+1,""))</f>
        <v/>
      </c>
      <c r="AG304" t="str">
        <f>IF(AG303="","",IF((AG303+1)&lt;=Sheet1!$B$28,AG303+1,""))</f>
        <v/>
      </c>
      <c r="AH304" t="str">
        <f>IF(AH303="","",IF((AH303+1)&lt;=Sheet1!$B$28,AH303+1,""))</f>
        <v/>
      </c>
      <c r="AI304" t="str">
        <f>IF(AI303="","",IF((AI303+1)&lt;=Sheet1!$B$28,AI303+1,""))</f>
        <v/>
      </c>
      <c r="AJ304" t="str">
        <f>IF(AJ303="","",IF((AJ303+1)&lt;=Sheet1!$B$28,AJ303+1,""))</f>
        <v/>
      </c>
      <c r="AK304" t="str">
        <f>IF(AK303="","",IF((AK303+1)&lt;=Sheet1!$B$28,AK303+1,""))</f>
        <v/>
      </c>
      <c r="AL304" t="str">
        <f>IF(AL303="","",IF((AL303+1)&lt;=Sheet1!$B$28,AL303+1,""))</f>
        <v/>
      </c>
      <c r="AM304" t="str">
        <f>IF(AM303="","",IF((AM303+1)&lt;=Sheet1!$B$28,AM303+1,""))</f>
        <v/>
      </c>
      <c r="AN304" t="str">
        <f>IF(AN303="","",IF((AN303+1)&lt;=Sheet1!$B$28,AN303+1,""))</f>
        <v/>
      </c>
      <c r="AO304" t="str">
        <f>IF(AO303="","",IF((AO303+1)&lt;=Sheet1!$B$28,AO303+1,""))</f>
        <v/>
      </c>
      <c r="AP304" t="str">
        <f>IF(AP303="","",IF((AP303+1)&lt;=Sheet1!$B$28,AP303+1,""))</f>
        <v/>
      </c>
    </row>
    <row r="305" spans="1:42" x14ac:dyDescent="0.35">
      <c r="A305" t="str">
        <f>IF(A304="","",IF((A304+1)&lt;=Sheet1!$B$28,A304+1,""))</f>
        <v/>
      </c>
      <c r="B305" s="51" t="str">
        <f t="shared" si="19"/>
        <v/>
      </c>
      <c r="C305" s="52" t="str">
        <f>IFERROR(PPMT(IF(Sheet1!$B$30="نعم",VLOOKUP(Sheet1!$B$28,Sheet4!$I$3:$J$8,2,FALSE),VLOOKUP(Sheet1!$B$28,Sheet4!$L$3:$M$8,2,FALSE))/12,A305,Sheet1!$B$28,Sheet1!$B$39),"")</f>
        <v/>
      </c>
      <c r="D305" s="52" t="str">
        <f>IFERROR(IPMT(IF(Sheet1!$B$30="نعم",VLOOKUP(Sheet1!$B$28,Sheet4!$I$3:$J$8,2,FALSE),VLOOKUP(Sheet1!$B$28,Sheet4!$L$3:$M$8,2,FALSE))/12,A305,Sheet1!$B$28,Sheet1!$B$39),"")</f>
        <v/>
      </c>
      <c r="G305" s="52" t="str">
        <f t="shared" si="16"/>
        <v xml:space="preserve"> </v>
      </c>
      <c r="H305" t="str">
        <f>IF(H304="","",IF((H304+1)&lt;=Sheet1!$B$28,H304+1,""))</f>
        <v/>
      </c>
      <c r="I305" t="str">
        <f>IF(I304="","",IF((I304+1)&lt;=Sheet1!$B$28,I304+1,""))</f>
        <v/>
      </c>
      <c r="J305" t="str">
        <f>IF(J304="","",IF((J304+1)&lt;=Sheet1!$B$28,J304+1,""))</f>
        <v/>
      </c>
      <c r="K305" t="str">
        <f>IF(K304="","",IF((K304+1)&lt;=Sheet1!$B$28,K304+1,""))</f>
        <v/>
      </c>
      <c r="L305" s="51" t="str">
        <f t="shared" si="17"/>
        <v/>
      </c>
      <c r="M305" s="53" t="str">
        <f t="shared" si="18"/>
        <v/>
      </c>
      <c r="N305" t="str">
        <f>IF(N304="","",IF((N304+1)&lt;=Sheet1!$B$28,N304+1,""))</f>
        <v/>
      </c>
      <c r="O305" t="str">
        <f>IF(O304="","",IF((O304+1)&lt;=Sheet1!$B$28,O304+1,""))</f>
        <v/>
      </c>
      <c r="P305" t="str">
        <f>IF(P304="","",IF((P304+1)&lt;=Sheet1!$B$28,P304+1,""))</f>
        <v/>
      </c>
      <c r="Q305" t="str">
        <f>IF(Q304="","",IF((Q304+1)&lt;=Sheet1!$B$28,Q304+1,""))</f>
        <v/>
      </c>
      <c r="R305" t="str">
        <f>IF(R304="","",IF((R304+1)&lt;=Sheet1!$B$28,R304+1,""))</f>
        <v/>
      </c>
      <c r="S305" t="str">
        <f>IF(S304="","",IF((S304+1)&lt;=Sheet1!$B$28,S304+1,""))</f>
        <v/>
      </c>
      <c r="T305" t="str">
        <f>IF(T304="","",IF((T304+1)&lt;=Sheet1!$B$28,T304+1,""))</f>
        <v/>
      </c>
      <c r="U305" t="str">
        <f>IF(U304="","",IF((U304+1)&lt;=Sheet1!$B$28,U304+1,""))</f>
        <v/>
      </c>
      <c r="V305" t="str">
        <f>IF(V304="","",IF((V304+1)&lt;=Sheet1!$B$28,V304+1,""))</f>
        <v/>
      </c>
      <c r="W305" t="str">
        <f>IF(W304="","",IF((W304+1)&lt;=Sheet1!$B$28,W304+1,""))</f>
        <v/>
      </c>
      <c r="X305" t="str">
        <f>IF(X304="","",IF((X304+1)&lt;=Sheet1!$B$28,X304+1,""))</f>
        <v/>
      </c>
      <c r="Y305" t="str">
        <f>IF(Y304="","",IF((Y304+1)&lt;=Sheet1!$B$28,Y304+1,""))</f>
        <v/>
      </c>
      <c r="Z305" t="str">
        <f>IF(Z304="","",IF((Z304+1)&lt;=Sheet1!$B$28,Z304+1,""))</f>
        <v/>
      </c>
      <c r="AA305" t="str">
        <f>IF(AA304="","",IF((AA304+1)&lt;=Sheet1!$B$28,AA304+1,""))</f>
        <v/>
      </c>
      <c r="AB305" t="str">
        <f>IF(AB304="","",IF((AB304+1)&lt;=Sheet1!$B$28,AB304+1,""))</f>
        <v/>
      </c>
      <c r="AC305" t="str">
        <f>IF(AC304="","",IF((AC304+1)&lt;=Sheet1!$B$28,AC304+1,""))</f>
        <v/>
      </c>
      <c r="AD305" t="str">
        <f>IF(AD304="","",IF((AD304+1)&lt;=Sheet1!$B$28,AD304+1,""))</f>
        <v/>
      </c>
      <c r="AE305" t="str">
        <f>IF(AE304="","",IF((AE304+1)&lt;=Sheet1!$B$28,AE304+1,""))</f>
        <v/>
      </c>
      <c r="AF305" t="str">
        <f>IF(AF304="","",IF((AF304+1)&lt;=Sheet1!$B$28,AF304+1,""))</f>
        <v/>
      </c>
      <c r="AG305" t="str">
        <f>IF(AG304="","",IF((AG304+1)&lt;=Sheet1!$B$28,AG304+1,""))</f>
        <v/>
      </c>
      <c r="AH305" t="str">
        <f>IF(AH304="","",IF((AH304+1)&lt;=Sheet1!$B$28,AH304+1,""))</f>
        <v/>
      </c>
      <c r="AI305" t="str">
        <f>IF(AI304="","",IF((AI304+1)&lt;=Sheet1!$B$28,AI304+1,""))</f>
        <v/>
      </c>
      <c r="AJ305" t="str">
        <f>IF(AJ304="","",IF((AJ304+1)&lt;=Sheet1!$B$28,AJ304+1,""))</f>
        <v/>
      </c>
      <c r="AK305" t="str">
        <f>IF(AK304="","",IF((AK304+1)&lt;=Sheet1!$B$28,AK304+1,""))</f>
        <v/>
      </c>
      <c r="AL305" t="str">
        <f>IF(AL304="","",IF((AL304+1)&lt;=Sheet1!$B$28,AL304+1,""))</f>
        <v/>
      </c>
      <c r="AM305" t="str">
        <f>IF(AM304="","",IF((AM304+1)&lt;=Sheet1!$B$28,AM304+1,""))</f>
        <v/>
      </c>
      <c r="AN305" t="str">
        <f>IF(AN304="","",IF((AN304+1)&lt;=Sheet1!$B$28,AN304+1,""))</f>
        <v/>
      </c>
      <c r="AO305" t="str">
        <f>IF(AO304="","",IF((AO304+1)&lt;=Sheet1!$B$28,AO304+1,""))</f>
        <v/>
      </c>
      <c r="AP305" t="str">
        <f>IF(AP304="","",IF((AP304+1)&lt;=Sheet1!$B$28,AP304+1,""))</f>
        <v/>
      </c>
    </row>
    <row r="306" spans="1:42" x14ac:dyDescent="0.35">
      <c r="A306" t="str">
        <f>IF(A305="","",IF((A305+1)&lt;=Sheet1!$B$28,A305+1,""))</f>
        <v/>
      </c>
      <c r="B306" s="51" t="str">
        <f t="shared" si="19"/>
        <v/>
      </c>
      <c r="C306" s="52" t="str">
        <f>IFERROR(PPMT(IF(Sheet1!$B$30="نعم",VLOOKUP(Sheet1!$B$28,Sheet4!$I$3:$J$8,2,FALSE),VLOOKUP(Sheet1!$B$28,Sheet4!$L$3:$M$8,2,FALSE))/12,A306,Sheet1!$B$28,Sheet1!$B$39),"")</f>
        <v/>
      </c>
      <c r="D306" t="str">
        <f>IF(D305="","",IF((D305+1)&lt;=Sheet1!$B$28,D305+1,""))</f>
        <v/>
      </c>
      <c r="G306" s="52" t="str">
        <f t="shared" si="16"/>
        <v xml:space="preserve"> </v>
      </c>
      <c r="H306" t="str">
        <f>IF(H305="","",IF((H305+1)&lt;=Sheet1!$B$28,H305+1,""))</f>
        <v/>
      </c>
      <c r="I306" t="str">
        <f>IF(I305="","",IF((I305+1)&lt;=Sheet1!$B$28,I305+1,""))</f>
        <v/>
      </c>
      <c r="J306" t="str">
        <f>IF(J305="","",IF((J305+1)&lt;=Sheet1!$B$28,J305+1,""))</f>
        <v/>
      </c>
      <c r="K306" t="str">
        <f>IF(K305="","",IF((K305+1)&lt;=Sheet1!$B$28,K305+1,""))</f>
        <v/>
      </c>
      <c r="L306" s="51" t="str">
        <f t="shared" si="17"/>
        <v/>
      </c>
      <c r="M306" s="53" t="str">
        <f t="shared" si="18"/>
        <v/>
      </c>
      <c r="N306" t="str">
        <f>IF(N305="","",IF((N305+1)&lt;=Sheet1!$B$28,N305+1,""))</f>
        <v/>
      </c>
      <c r="O306" t="str">
        <f>IF(O305="","",IF((O305+1)&lt;=Sheet1!$B$28,O305+1,""))</f>
        <v/>
      </c>
      <c r="P306" t="str">
        <f>IF(P305="","",IF((P305+1)&lt;=Sheet1!$B$28,P305+1,""))</f>
        <v/>
      </c>
      <c r="Q306" t="str">
        <f>IF(Q305="","",IF((Q305+1)&lt;=Sheet1!$B$28,Q305+1,""))</f>
        <v/>
      </c>
      <c r="R306" t="str">
        <f>IF(R305="","",IF((R305+1)&lt;=Sheet1!$B$28,R305+1,""))</f>
        <v/>
      </c>
      <c r="S306" t="str">
        <f>IF(S305="","",IF((S305+1)&lt;=Sheet1!$B$28,S305+1,""))</f>
        <v/>
      </c>
      <c r="T306" t="str">
        <f>IF(T305="","",IF((T305+1)&lt;=Sheet1!$B$28,T305+1,""))</f>
        <v/>
      </c>
      <c r="U306" t="str">
        <f>IF(U305="","",IF((U305+1)&lt;=Sheet1!$B$28,U305+1,""))</f>
        <v/>
      </c>
      <c r="V306" t="str">
        <f>IF(V305="","",IF((V305+1)&lt;=Sheet1!$B$28,V305+1,""))</f>
        <v/>
      </c>
      <c r="W306" t="str">
        <f>IF(W305="","",IF((W305+1)&lt;=Sheet1!$B$28,W305+1,""))</f>
        <v/>
      </c>
      <c r="X306" t="str">
        <f>IF(X305="","",IF((X305+1)&lt;=Sheet1!$B$28,X305+1,""))</f>
        <v/>
      </c>
      <c r="Y306" t="str">
        <f>IF(Y305="","",IF((Y305+1)&lt;=Sheet1!$B$28,Y305+1,""))</f>
        <v/>
      </c>
      <c r="Z306" t="str">
        <f>IF(Z305="","",IF((Z305+1)&lt;=Sheet1!$B$28,Z305+1,""))</f>
        <v/>
      </c>
      <c r="AA306" t="str">
        <f>IF(AA305="","",IF((AA305+1)&lt;=Sheet1!$B$28,AA305+1,""))</f>
        <v/>
      </c>
      <c r="AB306" t="str">
        <f>IF(AB305="","",IF((AB305+1)&lt;=Sheet1!$B$28,AB305+1,""))</f>
        <v/>
      </c>
      <c r="AC306" t="str">
        <f>IF(AC305="","",IF((AC305+1)&lt;=Sheet1!$B$28,AC305+1,""))</f>
        <v/>
      </c>
      <c r="AD306" t="str">
        <f>IF(AD305="","",IF((AD305+1)&lt;=Sheet1!$B$28,AD305+1,""))</f>
        <v/>
      </c>
      <c r="AE306" t="str">
        <f>IF(AE305="","",IF((AE305+1)&lt;=Sheet1!$B$28,AE305+1,""))</f>
        <v/>
      </c>
      <c r="AF306" t="str">
        <f>IF(AF305="","",IF((AF305+1)&lt;=Sheet1!$B$28,AF305+1,""))</f>
        <v/>
      </c>
      <c r="AG306" t="str">
        <f>IF(AG305="","",IF((AG305+1)&lt;=Sheet1!$B$28,AG305+1,""))</f>
        <v/>
      </c>
      <c r="AH306" t="str">
        <f>IF(AH305="","",IF((AH305+1)&lt;=Sheet1!$B$28,AH305+1,""))</f>
        <v/>
      </c>
      <c r="AI306" t="str">
        <f>IF(AI305="","",IF((AI305+1)&lt;=Sheet1!$B$28,AI305+1,""))</f>
        <v/>
      </c>
      <c r="AJ306" t="str">
        <f>IF(AJ305="","",IF((AJ305+1)&lt;=Sheet1!$B$28,AJ305+1,""))</f>
        <v/>
      </c>
      <c r="AK306" t="str">
        <f>IF(AK305="","",IF((AK305+1)&lt;=Sheet1!$B$28,AK305+1,""))</f>
        <v/>
      </c>
      <c r="AL306" t="str">
        <f>IF(AL305="","",IF((AL305+1)&lt;=Sheet1!$B$28,AL305+1,""))</f>
        <v/>
      </c>
      <c r="AM306" t="str">
        <f>IF(AM305="","",IF((AM305+1)&lt;=Sheet1!$B$28,AM305+1,""))</f>
        <v/>
      </c>
      <c r="AN306" t="str">
        <f>IF(AN305="","",IF((AN305+1)&lt;=Sheet1!$B$28,AN305+1,""))</f>
        <v/>
      </c>
      <c r="AO306" t="str">
        <f>IF(AO305="","",IF((AO305+1)&lt;=Sheet1!$B$28,AO305+1,""))</f>
        <v/>
      </c>
      <c r="AP306" t="str">
        <f>IF(AP305="","",IF((AP305+1)&lt;=Sheet1!$B$28,AP305+1,""))</f>
        <v/>
      </c>
    </row>
    <row r="307" spans="1:42" x14ac:dyDescent="0.35">
      <c r="A307" t="str">
        <f>IF(A306="","",IF((A306+1)&lt;=Sheet1!$B$28,A306+1,""))</f>
        <v/>
      </c>
      <c r="B307" s="51" t="str">
        <f t="shared" si="19"/>
        <v/>
      </c>
      <c r="C307" s="52" t="str">
        <f>IFERROR(PPMT(IF(Sheet1!$B$30="نعم",VLOOKUP(Sheet1!$B$28,Sheet4!$I$3:$J$8,2,FALSE),VLOOKUP(Sheet1!$B$28,Sheet4!$L$3:$M$8,2,FALSE))/12,A307,Sheet1!$B$28,Sheet1!$B$39),"")</f>
        <v/>
      </c>
      <c r="D307" s="52" t="str">
        <f>IFERROR(IPMT(IF(Sheet1!$B$30="نعم",VLOOKUP(Sheet1!$B$28,Sheet4!$I$3:$J$8,2,FALSE),VLOOKUP(Sheet1!$B$28,Sheet4!$L$3:$M$8,2,FALSE))/12,A307,Sheet1!$B$28,Sheet1!$B$39),"")</f>
        <v/>
      </c>
      <c r="G307" s="52" t="str">
        <f t="shared" si="16"/>
        <v xml:space="preserve"> </v>
      </c>
      <c r="H307" t="str">
        <f>IF(H306="","",IF((H306+1)&lt;=Sheet1!$B$28,H306+1,""))</f>
        <v/>
      </c>
      <c r="I307" t="str">
        <f>IF(I306="","",IF((I306+1)&lt;=Sheet1!$B$28,I306+1,""))</f>
        <v/>
      </c>
      <c r="J307" t="str">
        <f>IF(J306="","",IF((J306+1)&lt;=Sheet1!$B$28,J306+1,""))</f>
        <v/>
      </c>
      <c r="K307" t="str">
        <f>IF(K306="","",IF((K306+1)&lt;=Sheet1!$B$28,K306+1,""))</f>
        <v/>
      </c>
      <c r="L307" s="51" t="str">
        <f t="shared" si="17"/>
        <v/>
      </c>
      <c r="M307" s="53" t="str">
        <f t="shared" si="18"/>
        <v/>
      </c>
      <c r="N307" t="str">
        <f>IF(N306="","",IF((N306+1)&lt;=Sheet1!$B$28,N306+1,""))</f>
        <v/>
      </c>
      <c r="O307" t="str">
        <f>IF(O306="","",IF((O306+1)&lt;=Sheet1!$B$28,O306+1,""))</f>
        <v/>
      </c>
      <c r="P307" t="str">
        <f>IF(P306="","",IF((P306+1)&lt;=Sheet1!$B$28,P306+1,""))</f>
        <v/>
      </c>
      <c r="Q307" t="str">
        <f>IF(Q306="","",IF((Q306+1)&lt;=Sheet1!$B$28,Q306+1,""))</f>
        <v/>
      </c>
      <c r="R307" t="str">
        <f>IF(R306="","",IF((R306+1)&lt;=Sheet1!$B$28,R306+1,""))</f>
        <v/>
      </c>
      <c r="S307" t="str">
        <f>IF(S306="","",IF((S306+1)&lt;=Sheet1!$B$28,S306+1,""))</f>
        <v/>
      </c>
      <c r="T307" t="str">
        <f>IF(T306="","",IF((T306+1)&lt;=Sheet1!$B$28,T306+1,""))</f>
        <v/>
      </c>
      <c r="U307" t="str">
        <f>IF(U306="","",IF((U306+1)&lt;=Sheet1!$B$28,U306+1,""))</f>
        <v/>
      </c>
      <c r="V307" t="str">
        <f>IF(V306="","",IF((V306+1)&lt;=Sheet1!$B$28,V306+1,""))</f>
        <v/>
      </c>
      <c r="W307" t="str">
        <f>IF(W306="","",IF((W306+1)&lt;=Sheet1!$B$28,W306+1,""))</f>
        <v/>
      </c>
      <c r="X307" t="str">
        <f>IF(X306="","",IF((X306+1)&lt;=Sheet1!$B$28,X306+1,""))</f>
        <v/>
      </c>
      <c r="Y307" t="str">
        <f>IF(Y306="","",IF((Y306+1)&lt;=Sheet1!$B$28,Y306+1,""))</f>
        <v/>
      </c>
      <c r="Z307" t="str">
        <f>IF(Z306="","",IF((Z306+1)&lt;=Sheet1!$B$28,Z306+1,""))</f>
        <v/>
      </c>
      <c r="AA307" t="str">
        <f>IF(AA306="","",IF((AA306+1)&lt;=Sheet1!$B$28,AA306+1,""))</f>
        <v/>
      </c>
      <c r="AB307" t="str">
        <f>IF(AB306="","",IF((AB306+1)&lt;=Sheet1!$B$28,AB306+1,""))</f>
        <v/>
      </c>
      <c r="AC307" t="str">
        <f>IF(AC306="","",IF((AC306+1)&lt;=Sheet1!$B$28,AC306+1,""))</f>
        <v/>
      </c>
      <c r="AD307" t="str">
        <f>IF(AD306="","",IF((AD306+1)&lt;=Sheet1!$B$28,AD306+1,""))</f>
        <v/>
      </c>
      <c r="AE307" t="str">
        <f>IF(AE306="","",IF((AE306+1)&lt;=Sheet1!$B$28,AE306+1,""))</f>
        <v/>
      </c>
      <c r="AF307" t="str">
        <f>IF(AF306="","",IF((AF306+1)&lt;=Sheet1!$B$28,AF306+1,""))</f>
        <v/>
      </c>
      <c r="AG307" t="str">
        <f>IF(AG306="","",IF((AG306+1)&lt;=Sheet1!$B$28,AG306+1,""))</f>
        <v/>
      </c>
      <c r="AH307" t="str">
        <f>IF(AH306="","",IF((AH306+1)&lt;=Sheet1!$B$28,AH306+1,""))</f>
        <v/>
      </c>
      <c r="AI307" t="str">
        <f>IF(AI306="","",IF((AI306+1)&lt;=Sheet1!$B$28,AI306+1,""))</f>
        <v/>
      </c>
      <c r="AJ307" t="str">
        <f>IF(AJ306="","",IF((AJ306+1)&lt;=Sheet1!$B$28,AJ306+1,""))</f>
        <v/>
      </c>
      <c r="AK307" t="str">
        <f>IF(AK306="","",IF((AK306+1)&lt;=Sheet1!$B$28,AK306+1,""))</f>
        <v/>
      </c>
      <c r="AL307" t="str">
        <f>IF(AL306="","",IF((AL306+1)&lt;=Sheet1!$B$28,AL306+1,""))</f>
        <v/>
      </c>
      <c r="AM307" t="str">
        <f>IF(AM306="","",IF((AM306+1)&lt;=Sheet1!$B$28,AM306+1,""))</f>
        <v/>
      </c>
      <c r="AN307" t="str">
        <f>IF(AN306="","",IF((AN306+1)&lt;=Sheet1!$B$28,AN306+1,""))</f>
        <v/>
      </c>
      <c r="AO307" t="str">
        <f>IF(AO306="","",IF((AO306+1)&lt;=Sheet1!$B$28,AO306+1,""))</f>
        <v/>
      </c>
      <c r="AP307" t="str">
        <f>IF(AP306="","",IF((AP306+1)&lt;=Sheet1!$B$28,AP306+1,""))</f>
        <v/>
      </c>
    </row>
    <row r="308" spans="1:42" x14ac:dyDescent="0.35">
      <c r="A308" t="str">
        <f>IF(A307="","",IF((A307+1)&lt;=Sheet1!$B$28,A307+1,""))</f>
        <v/>
      </c>
      <c r="B308" s="51" t="str">
        <f t="shared" si="19"/>
        <v/>
      </c>
      <c r="C308" s="52" t="str">
        <f>IFERROR(PPMT(IF(Sheet1!$B$30="نعم",VLOOKUP(Sheet1!$B$28,Sheet4!$I$3:$J$8,2,FALSE),VLOOKUP(Sheet1!$B$28,Sheet4!$L$3:$M$8,2,FALSE))/12,A308,Sheet1!$B$28,Sheet1!$B$39),"")</f>
        <v/>
      </c>
      <c r="D308" s="52" t="str">
        <f>IFERROR(IPMT(IF(Sheet1!$B$30="نعم",VLOOKUP(Sheet1!$B$28,Sheet4!$I$3:$J$8,2,FALSE),VLOOKUP(Sheet1!$B$28,Sheet4!$L$3:$M$8,2,FALSE))/12,A308,Sheet1!$B$28,Sheet1!$B$39),"")</f>
        <v/>
      </c>
      <c r="G308" s="52" t="str">
        <f t="shared" si="16"/>
        <v xml:space="preserve"> </v>
      </c>
      <c r="H308" t="str">
        <f>IF(H307="","",IF((H307+1)&lt;=Sheet1!$B$28,H307+1,""))</f>
        <v/>
      </c>
      <c r="I308" t="str">
        <f>IF(I307="","",IF((I307+1)&lt;=Sheet1!$B$28,I307+1,""))</f>
        <v/>
      </c>
      <c r="J308" t="str">
        <f>IF(J307="","",IF((J307+1)&lt;=Sheet1!$B$28,J307+1,""))</f>
        <v/>
      </c>
      <c r="K308" t="str">
        <f>IF(K307="","",IF((K307+1)&lt;=Sheet1!$B$28,K307+1,""))</f>
        <v/>
      </c>
      <c r="L308" s="51" t="str">
        <f t="shared" si="17"/>
        <v/>
      </c>
      <c r="M308" s="53" t="str">
        <f t="shared" si="18"/>
        <v/>
      </c>
      <c r="N308" t="str">
        <f>IF(N307="","",IF((N307+1)&lt;=Sheet1!$B$28,N307+1,""))</f>
        <v/>
      </c>
      <c r="O308" t="str">
        <f>IF(O307="","",IF((O307+1)&lt;=Sheet1!$B$28,O307+1,""))</f>
        <v/>
      </c>
      <c r="P308" t="str">
        <f>IF(P307="","",IF((P307+1)&lt;=Sheet1!$B$28,P307+1,""))</f>
        <v/>
      </c>
      <c r="Q308" t="str">
        <f>IF(Q307="","",IF((Q307+1)&lt;=Sheet1!$B$28,Q307+1,""))</f>
        <v/>
      </c>
      <c r="R308" t="str">
        <f>IF(R307="","",IF((R307+1)&lt;=Sheet1!$B$28,R307+1,""))</f>
        <v/>
      </c>
      <c r="S308" t="str">
        <f>IF(S307="","",IF((S307+1)&lt;=Sheet1!$B$28,S307+1,""))</f>
        <v/>
      </c>
      <c r="T308" t="str">
        <f>IF(T307="","",IF((T307+1)&lt;=Sheet1!$B$28,T307+1,""))</f>
        <v/>
      </c>
      <c r="U308" t="str">
        <f>IF(U307="","",IF((U307+1)&lt;=Sheet1!$B$28,U307+1,""))</f>
        <v/>
      </c>
      <c r="V308" t="str">
        <f>IF(V307="","",IF((V307+1)&lt;=Sheet1!$B$28,V307+1,""))</f>
        <v/>
      </c>
      <c r="W308" t="str">
        <f>IF(W307="","",IF((W307+1)&lt;=Sheet1!$B$28,W307+1,""))</f>
        <v/>
      </c>
      <c r="X308" t="str">
        <f>IF(X307="","",IF((X307+1)&lt;=Sheet1!$B$28,X307+1,""))</f>
        <v/>
      </c>
      <c r="Y308" t="str">
        <f>IF(Y307="","",IF((Y307+1)&lt;=Sheet1!$B$28,Y307+1,""))</f>
        <v/>
      </c>
      <c r="Z308" t="str">
        <f>IF(Z307="","",IF((Z307+1)&lt;=Sheet1!$B$28,Z307+1,""))</f>
        <v/>
      </c>
      <c r="AA308" t="str">
        <f>IF(AA307="","",IF((AA307+1)&lt;=Sheet1!$B$28,AA307+1,""))</f>
        <v/>
      </c>
      <c r="AB308" t="str">
        <f>IF(AB307="","",IF((AB307+1)&lt;=Sheet1!$B$28,AB307+1,""))</f>
        <v/>
      </c>
      <c r="AC308" t="str">
        <f>IF(AC307="","",IF((AC307+1)&lt;=Sheet1!$B$28,AC307+1,""))</f>
        <v/>
      </c>
      <c r="AD308" t="str">
        <f>IF(AD307="","",IF((AD307+1)&lt;=Sheet1!$B$28,AD307+1,""))</f>
        <v/>
      </c>
      <c r="AE308" t="str">
        <f>IF(AE307="","",IF((AE307+1)&lt;=Sheet1!$B$28,AE307+1,""))</f>
        <v/>
      </c>
      <c r="AF308" t="str">
        <f>IF(AF307="","",IF((AF307+1)&lt;=Sheet1!$B$28,AF307+1,""))</f>
        <v/>
      </c>
      <c r="AG308" t="str">
        <f>IF(AG307="","",IF((AG307+1)&lt;=Sheet1!$B$28,AG307+1,""))</f>
        <v/>
      </c>
      <c r="AH308" t="str">
        <f>IF(AH307="","",IF((AH307+1)&lt;=Sheet1!$B$28,AH307+1,""))</f>
        <v/>
      </c>
      <c r="AI308" t="str">
        <f>IF(AI307="","",IF((AI307+1)&lt;=Sheet1!$B$28,AI307+1,""))</f>
        <v/>
      </c>
      <c r="AJ308" t="str">
        <f>IF(AJ307="","",IF((AJ307+1)&lt;=Sheet1!$B$28,AJ307+1,""))</f>
        <v/>
      </c>
      <c r="AK308" t="str">
        <f>IF(AK307="","",IF((AK307+1)&lt;=Sheet1!$B$28,AK307+1,""))</f>
        <v/>
      </c>
      <c r="AL308" t="str">
        <f>IF(AL307="","",IF((AL307+1)&lt;=Sheet1!$B$28,AL307+1,""))</f>
        <v/>
      </c>
      <c r="AM308" t="str">
        <f>IF(AM307="","",IF((AM307+1)&lt;=Sheet1!$B$28,AM307+1,""))</f>
        <v/>
      </c>
      <c r="AN308" t="str">
        <f>IF(AN307="","",IF((AN307+1)&lt;=Sheet1!$B$28,AN307+1,""))</f>
        <v/>
      </c>
      <c r="AO308" t="str">
        <f>IF(AO307="","",IF((AO307+1)&lt;=Sheet1!$B$28,AO307+1,""))</f>
        <v/>
      </c>
      <c r="AP308" t="str">
        <f>IF(AP307="","",IF((AP307+1)&lt;=Sheet1!$B$28,AP307+1,""))</f>
        <v/>
      </c>
    </row>
    <row r="309" spans="1:42" x14ac:dyDescent="0.35">
      <c r="A309" t="str">
        <f>IF(A308="","",IF((A308+1)&lt;=Sheet1!$B$28,A308+1,""))</f>
        <v/>
      </c>
      <c r="B309" s="51" t="str">
        <f t="shared" si="19"/>
        <v/>
      </c>
      <c r="C309" s="52" t="str">
        <f>IFERROR(PPMT(IF(Sheet1!$B$30="نعم",VLOOKUP(Sheet1!$B$28,Sheet4!$I$3:$J$8,2,FALSE),VLOOKUP(Sheet1!$B$28,Sheet4!$L$3:$M$8,2,FALSE))/12,A309,Sheet1!$B$28,Sheet1!$B$39),"")</f>
        <v/>
      </c>
      <c r="D309" s="52" t="str">
        <f>IFERROR(IPMT(IF(Sheet1!$B$30="نعم",VLOOKUP(Sheet1!$B$28,Sheet4!$I$3:$J$8,2,FALSE),VLOOKUP(Sheet1!$B$28,Sheet4!$L$3:$M$8,2,FALSE))/12,A309,Sheet1!$B$28,Sheet1!$B$39),"")</f>
        <v/>
      </c>
      <c r="G309" s="52" t="str">
        <f t="shared" si="16"/>
        <v xml:space="preserve"> </v>
      </c>
      <c r="H309" t="str">
        <f>IF(H308="","",IF((H308+1)&lt;=Sheet1!$B$28,H308+1,""))</f>
        <v/>
      </c>
      <c r="I309" t="str">
        <f>IF(I308="","",IF((I308+1)&lt;=Sheet1!$B$28,I308+1,""))</f>
        <v/>
      </c>
      <c r="J309" t="str">
        <f>IF(J308="","",IF((J308+1)&lt;=Sheet1!$B$28,J308+1,""))</f>
        <v/>
      </c>
      <c r="K309" t="str">
        <f>IF(K308="","",IF((K308+1)&lt;=Sheet1!$B$28,K308+1,""))</f>
        <v/>
      </c>
      <c r="L309" s="51" t="str">
        <f t="shared" si="17"/>
        <v/>
      </c>
      <c r="M309" s="53" t="str">
        <f t="shared" si="18"/>
        <v/>
      </c>
      <c r="N309" t="str">
        <f>IF(N308="","",IF((N308+1)&lt;=Sheet1!$B$28,N308+1,""))</f>
        <v/>
      </c>
      <c r="O309" t="str">
        <f>IF(O308="","",IF((O308+1)&lt;=Sheet1!$B$28,O308+1,""))</f>
        <v/>
      </c>
      <c r="P309" t="str">
        <f>IF(P308="","",IF((P308+1)&lt;=Sheet1!$B$28,P308+1,""))</f>
        <v/>
      </c>
      <c r="Q309" t="str">
        <f>IF(Q308="","",IF((Q308+1)&lt;=Sheet1!$B$28,Q308+1,""))</f>
        <v/>
      </c>
      <c r="R309" t="str">
        <f>IF(R308="","",IF((R308+1)&lt;=Sheet1!$B$28,R308+1,""))</f>
        <v/>
      </c>
      <c r="S309" t="str">
        <f>IF(S308="","",IF((S308+1)&lt;=Sheet1!$B$28,S308+1,""))</f>
        <v/>
      </c>
      <c r="T309" t="str">
        <f>IF(T308="","",IF((T308+1)&lt;=Sheet1!$B$28,T308+1,""))</f>
        <v/>
      </c>
      <c r="U309" t="str">
        <f>IF(U308="","",IF((U308+1)&lt;=Sheet1!$B$28,U308+1,""))</f>
        <v/>
      </c>
      <c r="V309" t="str">
        <f>IF(V308="","",IF((V308+1)&lt;=Sheet1!$B$28,V308+1,""))</f>
        <v/>
      </c>
      <c r="W309" t="str">
        <f>IF(W308="","",IF((W308+1)&lt;=Sheet1!$B$28,W308+1,""))</f>
        <v/>
      </c>
      <c r="X309" t="str">
        <f>IF(X308="","",IF((X308+1)&lt;=Sheet1!$B$28,X308+1,""))</f>
        <v/>
      </c>
      <c r="Y309" t="str">
        <f>IF(Y308="","",IF((Y308+1)&lt;=Sheet1!$B$28,Y308+1,""))</f>
        <v/>
      </c>
      <c r="Z309" t="str">
        <f>IF(Z308="","",IF((Z308+1)&lt;=Sheet1!$B$28,Z308+1,""))</f>
        <v/>
      </c>
      <c r="AA309" t="str">
        <f>IF(AA308="","",IF((AA308+1)&lt;=Sheet1!$B$28,AA308+1,""))</f>
        <v/>
      </c>
      <c r="AB309" t="str">
        <f>IF(AB308="","",IF((AB308+1)&lt;=Sheet1!$B$28,AB308+1,""))</f>
        <v/>
      </c>
      <c r="AC309" t="str">
        <f>IF(AC308="","",IF((AC308+1)&lt;=Sheet1!$B$28,AC308+1,""))</f>
        <v/>
      </c>
      <c r="AD309" t="str">
        <f>IF(AD308="","",IF((AD308+1)&lt;=Sheet1!$B$28,AD308+1,""))</f>
        <v/>
      </c>
      <c r="AE309" t="str">
        <f>IF(AE308="","",IF((AE308+1)&lt;=Sheet1!$B$28,AE308+1,""))</f>
        <v/>
      </c>
      <c r="AF309" t="str">
        <f>IF(AF308="","",IF((AF308+1)&lt;=Sheet1!$B$28,AF308+1,""))</f>
        <v/>
      </c>
      <c r="AG309" t="str">
        <f>IF(AG308="","",IF((AG308+1)&lt;=Sheet1!$B$28,AG308+1,""))</f>
        <v/>
      </c>
      <c r="AH309" t="str">
        <f>IF(AH308="","",IF((AH308+1)&lt;=Sheet1!$B$28,AH308+1,""))</f>
        <v/>
      </c>
      <c r="AI309" t="str">
        <f>IF(AI308="","",IF((AI308+1)&lt;=Sheet1!$B$28,AI308+1,""))</f>
        <v/>
      </c>
      <c r="AJ309" t="str">
        <f>IF(AJ308="","",IF((AJ308+1)&lt;=Sheet1!$B$28,AJ308+1,""))</f>
        <v/>
      </c>
      <c r="AK309" t="str">
        <f>IF(AK308="","",IF((AK308+1)&lt;=Sheet1!$B$28,AK308+1,""))</f>
        <v/>
      </c>
      <c r="AL309" t="str">
        <f>IF(AL308="","",IF((AL308+1)&lt;=Sheet1!$B$28,AL308+1,""))</f>
        <v/>
      </c>
      <c r="AM309" t="str">
        <f>IF(AM308="","",IF((AM308+1)&lt;=Sheet1!$B$28,AM308+1,""))</f>
        <v/>
      </c>
      <c r="AN309" t="str">
        <f>IF(AN308="","",IF((AN308+1)&lt;=Sheet1!$B$28,AN308+1,""))</f>
        <v/>
      </c>
      <c r="AO309" t="str">
        <f>IF(AO308="","",IF((AO308+1)&lt;=Sheet1!$B$28,AO308+1,""))</f>
        <v/>
      </c>
      <c r="AP309" t="str">
        <f>IF(AP308="","",IF((AP308+1)&lt;=Sheet1!$B$28,AP308+1,""))</f>
        <v/>
      </c>
    </row>
    <row r="310" spans="1:42" x14ac:dyDescent="0.35">
      <c r="A310" t="str">
        <f>IF(A309="","",IF((A309+1)&lt;=Sheet1!$B$28,A309+1,""))</f>
        <v/>
      </c>
      <c r="B310" s="51" t="str">
        <f t="shared" si="19"/>
        <v/>
      </c>
      <c r="C310" s="52" t="str">
        <f>IFERROR(PPMT(IF(Sheet1!$B$30="نعم",VLOOKUP(Sheet1!$B$28,Sheet4!$I$3:$J$8,2,FALSE),VLOOKUP(Sheet1!$B$28,Sheet4!$L$3:$M$8,2,FALSE))/12,A310,Sheet1!$B$28,Sheet1!$B$39),"")</f>
        <v/>
      </c>
      <c r="D310" s="52" t="str">
        <f>IFERROR(IPMT(IF(Sheet1!$B$30="نعم",VLOOKUP(Sheet1!$B$28,Sheet4!$I$3:$J$8,2,FALSE),VLOOKUP(Sheet1!$B$28,Sheet4!$L$3:$M$8,2,FALSE))/12,A310,Sheet1!$B$28,Sheet1!$B$39),"")</f>
        <v/>
      </c>
      <c r="G310" s="52" t="str">
        <f t="shared" si="16"/>
        <v xml:space="preserve"> </v>
      </c>
      <c r="H310" t="str">
        <f>IF(H309="","",IF((H309+1)&lt;=Sheet1!$B$28,H309+1,""))</f>
        <v/>
      </c>
      <c r="I310" t="str">
        <f>IF(I309="","",IF((I309+1)&lt;=Sheet1!$B$28,I309+1,""))</f>
        <v/>
      </c>
      <c r="J310" t="str">
        <f>IF(J309="","",IF((J309+1)&lt;=Sheet1!$B$28,J309+1,""))</f>
        <v/>
      </c>
      <c r="K310" t="str">
        <f>IF(K309="","",IF((K309+1)&lt;=Sheet1!$B$28,K309+1,""))</f>
        <v/>
      </c>
      <c r="L310" s="51" t="str">
        <f t="shared" si="17"/>
        <v/>
      </c>
      <c r="M310" s="53" t="str">
        <f t="shared" si="18"/>
        <v/>
      </c>
      <c r="N310" t="str">
        <f>IF(N309="","",IF((N309+1)&lt;=Sheet1!$B$28,N309+1,""))</f>
        <v/>
      </c>
      <c r="O310" t="str">
        <f>IF(O309="","",IF((O309+1)&lt;=Sheet1!$B$28,O309+1,""))</f>
        <v/>
      </c>
      <c r="P310" t="str">
        <f>IF(P309="","",IF((P309+1)&lt;=Sheet1!$B$28,P309+1,""))</f>
        <v/>
      </c>
      <c r="Q310" t="str">
        <f>IF(Q309="","",IF((Q309+1)&lt;=Sheet1!$B$28,Q309+1,""))</f>
        <v/>
      </c>
      <c r="R310" t="str">
        <f>IF(R309="","",IF((R309+1)&lt;=Sheet1!$B$28,R309+1,""))</f>
        <v/>
      </c>
      <c r="S310" t="str">
        <f>IF(S309="","",IF((S309+1)&lt;=Sheet1!$B$28,S309+1,""))</f>
        <v/>
      </c>
      <c r="T310" t="str">
        <f>IF(T309="","",IF((T309+1)&lt;=Sheet1!$B$28,T309+1,""))</f>
        <v/>
      </c>
      <c r="U310" t="str">
        <f>IF(U309="","",IF((U309+1)&lt;=Sheet1!$B$28,U309+1,""))</f>
        <v/>
      </c>
      <c r="V310" t="str">
        <f>IF(V309="","",IF((V309+1)&lt;=Sheet1!$B$28,V309+1,""))</f>
        <v/>
      </c>
      <c r="W310" t="str">
        <f>IF(W309="","",IF((W309+1)&lt;=Sheet1!$B$28,W309+1,""))</f>
        <v/>
      </c>
      <c r="X310" t="str">
        <f>IF(X309="","",IF((X309+1)&lt;=Sheet1!$B$28,X309+1,""))</f>
        <v/>
      </c>
      <c r="Y310" t="str">
        <f>IF(Y309="","",IF((Y309+1)&lt;=Sheet1!$B$28,Y309+1,""))</f>
        <v/>
      </c>
      <c r="Z310" t="str">
        <f>IF(Z309="","",IF((Z309+1)&lt;=Sheet1!$B$28,Z309+1,""))</f>
        <v/>
      </c>
      <c r="AA310" t="str">
        <f>IF(AA309="","",IF((AA309+1)&lt;=Sheet1!$B$28,AA309+1,""))</f>
        <v/>
      </c>
      <c r="AB310" t="str">
        <f>IF(AB309="","",IF((AB309+1)&lt;=Sheet1!$B$28,AB309+1,""))</f>
        <v/>
      </c>
      <c r="AC310" t="str">
        <f>IF(AC309="","",IF((AC309+1)&lt;=Sheet1!$B$28,AC309+1,""))</f>
        <v/>
      </c>
      <c r="AD310" t="str">
        <f>IF(AD309="","",IF((AD309+1)&lt;=Sheet1!$B$28,AD309+1,""))</f>
        <v/>
      </c>
      <c r="AE310" t="str">
        <f>IF(AE309="","",IF((AE309+1)&lt;=Sheet1!$B$28,AE309+1,""))</f>
        <v/>
      </c>
      <c r="AF310" t="str">
        <f>IF(AF309="","",IF((AF309+1)&lt;=Sheet1!$B$28,AF309+1,""))</f>
        <v/>
      </c>
      <c r="AG310" t="str">
        <f>IF(AG309="","",IF((AG309+1)&lt;=Sheet1!$B$28,AG309+1,""))</f>
        <v/>
      </c>
      <c r="AH310" t="str">
        <f>IF(AH309="","",IF((AH309+1)&lt;=Sheet1!$B$28,AH309+1,""))</f>
        <v/>
      </c>
      <c r="AI310" t="str">
        <f>IF(AI309="","",IF((AI309+1)&lt;=Sheet1!$B$28,AI309+1,""))</f>
        <v/>
      </c>
      <c r="AJ310" t="str">
        <f>IF(AJ309="","",IF((AJ309+1)&lt;=Sheet1!$B$28,AJ309+1,""))</f>
        <v/>
      </c>
      <c r="AK310" t="str">
        <f>IF(AK309="","",IF((AK309+1)&lt;=Sheet1!$B$28,AK309+1,""))</f>
        <v/>
      </c>
      <c r="AL310" t="str">
        <f>IF(AL309="","",IF((AL309+1)&lt;=Sheet1!$B$28,AL309+1,""))</f>
        <v/>
      </c>
      <c r="AM310" t="str">
        <f>IF(AM309="","",IF((AM309+1)&lt;=Sheet1!$B$28,AM309+1,""))</f>
        <v/>
      </c>
      <c r="AN310" t="str">
        <f>IF(AN309="","",IF((AN309+1)&lt;=Sheet1!$B$28,AN309+1,""))</f>
        <v/>
      </c>
      <c r="AO310" t="str">
        <f>IF(AO309="","",IF((AO309+1)&lt;=Sheet1!$B$28,AO309+1,""))</f>
        <v/>
      </c>
      <c r="AP310" t="str">
        <f>IF(AP309="","",IF((AP309+1)&lt;=Sheet1!$B$28,AP309+1,""))</f>
        <v/>
      </c>
    </row>
    <row r="311" spans="1:42" x14ac:dyDescent="0.35">
      <c r="A311" t="str">
        <f>IF(A310="","",IF((A310+1)&lt;=Sheet1!$B$28,A310+1,""))</f>
        <v/>
      </c>
      <c r="B311" s="51" t="str">
        <f t="shared" si="19"/>
        <v/>
      </c>
      <c r="C311" s="52" t="str">
        <f>IFERROR(PPMT(IF(Sheet1!$B$30="نعم",VLOOKUP(Sheet1!$B$28,Sheet4!$I$3:$J$8,2,FALSE),VLOOKUP(Sheet1!$B$28,Sheet4!$L$3:$M$8,2,FALSE))/12,A311,Sheet1!$B$28,Sheet1!$B$39),"")</f>
        <v/>
      </c>
      <c r="D311" s="52" t="str">
        <f>IFERROR(IPMT(IF(Sheet1!$B$30="نعم",VLOOKUP(Sheet1!$B$28,Sheet4!$I$3:$J$8,2,FALSE),VLOOKUP(Sheet1!$B$28,Sheet4!$L$3:$M$8,2,FALSE))/12,A311,Sheet1!$B$28,Sheet1!$B$39),"")</f>
        <v/>
      </c>
      <c r="G311" s="52" t="str">
        <f t="shared" si="16"/>
        <v xml:space="preserve"> </v>
      </c>
      <c r="H311" t="str">
        <f>IF(H310="","",IF((H310+1)&lt;=Sheet1!$B$28,H310+1,""))</f>
        <v/>
      </c>
      <c r="I311" t="str">
        <f>IF(I310="","",IF((I310+1)&lt;=Sheet1!$B$28,I310+1,""))</f>
        <v/>
      </c>
      <c r="J311" t="str">
        <f>IF(J310="","",IF((J310+1)&lt;=Sheet1!$B$28,J310+1,""))</f>
        <v/>
      </c>
      <c r="K311" t="str">
        <f>IF(K310="","",IF((K310+1)&lt;=Sheet1!$B$28,K310+1,""))</f>
        <v/>
      </c>
      <c r="L311" s="51" t="str">
        <f t="shared" si="17"/>
        <v/>
      </c>
      <c r="M311" s="53" t="str">
        <f t="shared" si="18"/>
        <v/>
      </c>
      <c r="N311" t="str">
        <f>IF(N310="","",IF((N310+1)&lt;=Sheet1!$B$28,N310+1,""))</f>
        <v/>
      </c>
      <c r="O311" t="str">
        <f>IF(O310="","",IF((O310+1)&lt;=Sheet1!$B$28,O310+1,""))</f>
        <v/>
      </c>
      <c r="P311" t="str">
        <f>IF(P310="","",IF((P310+1)&lt;=Sheet1!$B$28,P310+1,""))</f>
        <v/>
      </c>
      <c r="Q311" t="str">
        <f>IF(Q310="","",IF((Q310+1)&lt;=Sheet1!$B$28,Q310+1,""))</f>
        <v/>
      </c>
      <c r="R311" t="str">
        <f>IF(R310="","",IF((R310+1)&lt;=Sheet1!$B$28,R310+1,""))</f>
        <v/>
      </c>
      <c r="S311" t="str">
        <f>IF(S310="","",IF((S310+1)&lt;=Sheet1!$B$28,S310+1,""))</f>
        <v/>
      </c>
      <c r="T311" t="str">
        <f>IF(T310="","",IF((T310+1)&lt;=Sheet1!$B$28,T310+1,""))</f>
        <v/>
      </c>
      <c r="U311" t="str">
        <f>IF(U310="","",IF((U310+1)&lt;=Sheet1!$B$28,U310+1,""))</f>
        <v/>
      </c>
      <c r="V311" t="str">
        <f>IF(V310="","",IF((V310+1)&lt;=Sheet1!$B$28,V310+1,""))</f>
        <v/>
      </c>
      <c r="W311" t="str">
        <f>IF(W310="","",IF((W310+1)&lt;=Sheet1!$B$28,W310+1,""))</f>
        <v/>
      </c>
      <c r="X311" t="str">
        <f>IF(X310="","",IF((X310+1)&lt;=Sheet1!$B$28,X310+1,""))</f>
        <v/>
      </c>
      <c r="Y311" t="str">
        <f>IF(Y310="","",IF((Y310+1)&lt;=Sheet1!$B$28,Y310+1,""))</f>
        <v/>
      </c>
      <c r="Z311" t="str">
        <f>IF(Z310="","",IF((Z310+1)&lt;=Sheet1!$B$28,Z310+1,""))</f>
        <v/>
      </c>
      <c r="AA311" t="str">
        <f>IF(AA310="","",IF((AA310+1)&lt;=Sheet1!$B$28,AA310+1,""))</f>
        <v/>
      </c>
      <c r="AB311" t="str">
        <f>IF(AB310="","",IF((AB310+1)&lt;=Sheet1!$B$28,AB310+1,""))</f>
        <v/>
      </c>
      <c r="AC311" t="str">
        <f>IF(AC310="","",IF((AC310+1)&lt;=Sheet1!$B$28,AC310+1,""))</f>
        <v/>
      </c>
      <c r="AD311" t="str">
        <f>IF(AD310="","",IF((AD310+1)&lt;=Sheet1!$B$28,AD310+1,""))</f>
        <v/>
      </c>
      <c r="AE311" t="str">
        <f>IF(AE310="","",IF((AE310+1)&lt;=Sheet1!$B$28,AE310+1,""))</f>
        <v/>
      </c>
      <c r="AF311" t="str">
        <f>IF(AF310="","",IF((AF310+1)&lt;=Sheet1!$B$28,AF310+1,""))</f>
        <v/>
      </c>
      <c r="AG311" t="str">
        <f>IF(AG310="","",IF((AG310+1)&lt;=Sheet1!$B$28,AG310+1,""))</f>
        <v/>
      </c>
      <c r="AH311" t="str">
        <f>IF(AH310="","",IF((AH310+1)&lt;=Sheet1!$B$28,AH310+1,""))</f>
        <v/>
      </c>
      <c r="AI311" t="str">
        <f>IF(AI310="","",IF((AI310+1)&lt;=Sheet1!$B$28,AI310+1,""))</f>
        <v/>
      </c>
      <c r="AJ311" t="str">
        <f>IF(AJ310="","",IF((AJ310+1)&lt;=Sheet1!$B$28,AJ310+1,""))</f>
        <v/>
      </c>
      <c r="AK311" t="str">
        <f>IF(AK310="","",IF((AK310+1)&lt;=Sheet1!$B$28,AK310+1,""))</f>
        <v/>
      </c>
      <c r="AL311" t="str">
        <f>IF(AL310="","",IF((AL310+1)&lt;=Sheet1!$B$28,AL310+1,""))</f>
        <v/>
      </c>
      <c r="AM311" t="str">
        <f>IF(AM310="","",IF((AM310+1)&lt;=Sheet1!$B$28,AM310+1,""))</f>
        <v/>
      </c>
      <c r="AN311" t="str">
        <f>IF(AN310="","",IF((AN310+1)&lt;=Sheet1!$B$28,AN310+1,""))</f>
        <v/>
      </c>
      <c r="AO311" t="str">
        <f>IF(AO310="","",IF((AO310+1)&lt;=Sheet1!$B$28,AO310+1,""))</f>
        <v/>
      </c>
      <c r="AP311" t="str">
        <f>IF(AP310="","",IF((AP310+1)&lt;=Sheet1!$B$28,AP310+1,""))</f>
        <v/>
      </c>
    </row>
    <row r="312" spans="1:42" x14ac:dyDescent="0.35">
      <c r="A312" t="str">
        <f>IF(A311="","",IF((A311+1)&lt;=Sheet1!$B$28,A311+1,""))</f>
        <v/>
      </c>
      <c r="B312" s="51" t="str">
        <f t="shared" si="19"/>
        <v/>
      </c>
      <c r="C312" s="52" t="str">
        <f>IFERROR(PPMT(IF(Sheet1!$B$30="نعم",VLOOKUP(Sheet1!$B$28,Sheet4!$I$3:$J$8,2,FALSE),VLOOKUP(Sheet1!$B$28,Sheet4!$L$3:$M$8,2,FALSE))/12,A312,Sheet1!$B$28,Sheet1!$B$39),"")</f>
        <v/>
      </c>
      <c r="D312" s="52" t="str">
        <f>IFERROR(IPMT(IF(Sheet1!$B$30="نعم",VLOOKUP(Sheet1!$B$28,Sheet4!$I$3:$J$8,2,FALSE),VLOOKUP(Sheet1!$B$28,Sheet4!$L$3:$M$8,2,FALSE))/12,A312,Sheet1!$B$28,Sheet1!$B$39),"")</f>
        <v/>
      </c>
      <c r="G312" s="52" t="str">
        <f t="shared" si="16"/>
        <v xml:space="preserve"> </v>
      </c>
      <c r="H312" t="str">
        <f>IF(H311="","",IF((H311+1)&lt;=Sheet1!$B$28,H311+1,""))</f>
        <v/>
      </c>
      <c r="I312" t="str">
        <f>IF(I311="","",IF((I311+1)&lt;=Sheet1!$B$28,I311+1,""))</f>
        <v/>
      </c>
      <c r="J312" t="str">
        <f>IF(J311="","",IF((J311+1)&lt;=Sheet1!$B$28,J311+1,""))</f>
        <v/>
      </c>
      <c r="K312" t="str">
        <f>IF(K311="","",IF((K311+1)&lt;=Sheet1!$B$28,K311+1,""))</f>
        <v/>
      </c>
      <c r="L312" s="51" t="str">
        <f t="shared" si="17"/>
        <v/>
      </c>
      <c r="M312" s="53" t="str">
        <f t="shared" si="18"/>
        <v/>
      </c>
      <c r="N312" t="str">
        <f>IF(N311="","",IF((N311+1)&lt;=Sheet1!$B$28,N311+1,""))</f>
        <v/>
      </c>
      <c r="O312" t="str">
        <f>IF(O311="","",IF((O311+1)&lt;=Sheet1!$B$28,O311+1,""))</f>
        <v/>
      </c>
      <c r="P312" t="str">
        <f>IF(P311="","",IF((P311+1)&lt;=Sheet1!$B$28,P311+1,""))</f>
        <v/>
      </c>
      <c r="Q312" t="str">
        <f>IF(Q311="","",IF((Q311+1)&lt;=Sheet1!$B$28,Q311+1,""))</f>
        <v/>
      </c>
      <c r="R312" t="str">
        <f>IF(R311="","",IF((R311+1)&lt;=Sheet1!$B$28,R311+1,""))</f>
        <v/>
      </c>
      <c r="S312" t="str">
        <f>IF(S311="","",IF((S311+1)&lt;=Sheet1!$B$28,S311+1,""))</f>
        <v/>
      </c>
      <c r="T312" t="str">
        <f>IF(T311="","",IF((T311+1)&lt;=Sheet1!$B$28,T311+1,""))</f>
        <v/>
      </c>
      <c r="U312" t="str">
        <f>IF(U311="","",IF((U311+1)&lt;=Sheet1!$B$28,U311+1,""))</f>
        <v/>
      </c>
      <c r="V312" t="str">
        <f>IF(V311="","",IF((V311+1)&lt;=Sheet1!$B$28,V311+1,""))</f>
        <v/>
      </c>
      <c r="W312" t="str">
        <f>IF(W311="","",IF((W311+1)&lt;=Sheet1!$B$28,W311+1,""))</f>
        <v/>
      </c>
      <c r="X312" t="str">
        <f>IF(X311="","",IF((X311+1)&lt;=Sheet1!$B$28,X311+1,""))</f>
        <v/>
      </c>
      <c r="Y312" t="str">
        <f>IF(Y311="","",IF((Y311+1)&lt;=Sheet1!$B$28,Y311+1,""))</f>
        <v/>
      </c>
      <c r="Z312" t="str">
        <f>IF(Z311="","",IF((Z311+1)&lt;=Sheet1!$B$28,Z311+1,""))</f>
        <v/>
      </c>
      <c r="AA312" t="str">
        <f>IF(AA311="","",IF((AA311+1)&lt;=Sheet1!$B$28,AA311+1,""))</f>
        <v/>
      </c>
      <c r="AB312" t="str">
        <f>IF(AB311="","",IF((AB311+1)&lt;=Sheet1!$B$28,AB311+1,""))</f>
        <v/>
      </c>
      <c r="AC312" t="str">
        <f>IF(AC311="","",IF((AC311+1)&lt;=Sheet1!$B$28,AC311+1,""))</f>
        <v/>
      </c>
      <c r="AD312" t="str">
        <f>IF(AD311="","",IF((AD311+1)&lt;=Sheet1!$B$28,AD311+1,""))</f>
        <v/>
      </c>
      <c r="AE312" t="str">
        <f>IF(AE311="","",IF((AE311+1)&lt;=Sheet1!$B$28,AE311+1,""))</f>
        <v/>
      </c>
      <c r="AF312" t="str">
        <f>IF(AF311="","",IF((AF311+1)&lt;=Sheet1!$B$28,AF311+1,""))</f>
        <v/>
      </c>
      <c r="AG312" t="str">
        <f>IF(AG311="","",IF((AG311+1)&lt;=Sheet1!$B$28,AG311+1,""))</f>
        <v/>
      </c>
      <c r="AH312" t="str">
        <f>IF(AH311="","",IF((AH311+1)&lt;=Sheet1!$B$28,AH311+1,""))</f>
        <v/>
      </c>
      <c r="AI312" t="str">
        <f>IF(AI311="","",IF((AI311+1)&lt;=Sheet1!$B$28,AI311+1,""))</f>
        <v/>
      </c>
      <c r="AJ312" t="str">
        <f>IF(AJ311="","",IF((AJ311+1)&lt;=Sheet1!$B$28,AJ311+1,""))</f>
        <v/>
      </c>
      <c r="AK312" t="str">
        <f>IF(AK311="","",IF((AK311+1)&lt;=Sheet1!$B$28,AK311+1,""))</f>
        <v/>
      </c>
      <c r="AL312" t="str">
        <f>IF(AL311="","",IF((AL311+1)&lt;=Sheet1!$B$28,AL311+1,""))</f>
        <v/>
      </c>
      <c r="AM312" t="str">
        <f>IF(AM311="","",IF((AM311+1)&lt;=Sheet1!$B$28,AM311+1,""))</f>
        <v/>
      </c>
      <c r="AN312" t="str">
        <f>IF(AN311="","",IF((AN311+1)&lt;=Sheet1!$B$28,AN311+1,""))</f>
        <v/>
      </c>
      <c r="AO312" t="str">
        <f>IF(AO311="","",IF((AO311+1)&lt;=Sheet1!$B$28,AO311+1,""))</f>
        <v/>
      </c>
      <c r="AP312" t="str">
        <f>IF(AP311="","",IF((AP311+1)&lt;=Sheet1!$B$28,AP311+1,""))</f>
        <v/>
      </c>
    </row>
    <row r="313" spans="1:42" x14ac:dyDescent="0.35">
      <c r="A313" t="str">
        <f>IF(A312="","",IF((A312+1)&lt;=Sheet1!$B$28,A312+1,""))</f>
        <v/>
      </c>
      <c r="B313" s="51" t="str">
        <f t="shared" si="19"/>
        <v/>
      </c>
      <c r="C313" s="52" t="str">
        <f>IFERROR(PPMT(IF(Sheet1!$B$30="نعم",VLOOKUP(Sheet1!$B$28,Sheet4!$I$3:$J$8,2,FALSE),VLOOKUP(Sheet1!$B$28,Sheet4!$L$3:$M$8,2,FALSE))/12,A313,Sheet1!$B$28,Sheet1!$B$39),"")</f>
        <v/>
      </c>
      <c r="D313" s="52" t="str">
        <f>IFERROR(IPMT(IF(Sheet1!$B$30="نعم",VLOOKUP(Sheet1!$B$28,Sheet4!$I$3:$J$8,2,FALSE),VLOOKUP(Sheet1!$B$28,Sheet4!$L$3:$M$8,2,FALSE))/12,A313,Sheet1!$B$28,Sheet1!$B$39),"")</f>
        <v/>
      </c>
      <c r="G313" s="52" t="str">
        <f t="shared" si="16"/>
        <v xml:space="preserve"> </v>
      </c>
      <c r="H313" t="str">
        <f>IF(H312="","",IF((H312+1)&lt;=Sheet1!$B$28,H312+1,""))</f>
        <v/>
      </c>
      <c r="I313" t="str">
        <f>IF(I312="","",IF((I312+1)&lt;=Sheet1!$B$28,I312+1,""))</f>
        <v/>
      </c>
      <c r="J313" t="str">
        <f>IF(J312="","",IF((J312+1)&lt;=Sheet1!$B$28,J312+1,""))</f>
        <v/>
      </c>
      <c r="K313" t="str">
        <f>IF(K312="","",IF((K312+1)&lt;=Sheet1!$B$28,K312+1,""))</f>
        <v/>
      </c>
      <c r="L313" s="51" t="str">
        <f t="shared" si="17"/>
        <v/>
      </c>
      <c r="M313" s="53" t="str">
        <f t="shared" si="18"/>
        <v/>
      </c>
      <c r="N313" t="str">
        <f>IF(N312="","",IF((N312+1)&lt;=Sheet1!$B$28,N312+1,""))</f>
        <v/>
      </c>
      <c r="O313" t="str">
        <f>IF(O312="","",IF((O312+1)&lt;=Sheet1!$B$28,O312+1,""))</f>
        <v/>
      </c>
      <c r="P313" t="str">
        <f>IF(P312="","",IF((P312+1)&lt;=Sheet1!$B$28,P312+1,""))</f>
        <v/>
      </c>
      <c r="Q313" t="str">
        <f>IF(Q312="","",IF((Q312+1)&lt;=Sheet1!$B$28,Q312+1,""))</f>
        <v/>
      </c>
      <c r="R313" t="str">
        <f>IF(R312="","",IF((R312+1)&lt;=Sheet1!$B$28,R312+1,""))</f>
        <v/>
      </c>
      <c r="S313" t="str">
        <f>IF(S312="","",IF((S312+1)&lt;=Sheet1!$B$28,S312+1,""))</f>
        <v/>
      </c>
      <c r="T313" t="str">
        <f>IF(T312="","",IF((T312+1)&lt;=Sheet1!$B$28,T312+1,""))</f>
        <v/>
      </c>
      <c r="U313" t="str">
        <f>IF(U312="","",IF((U312+1)&lt;=Sheet1!$B$28,U312+1,""))</f>
        <v/>
      </c>
      <c r="V313" t="str">
        <f>IF(V312="","",IF((V312+1)&lt;=Sheet1!$B$28,V312+1,""))</f>
        <v/>
      </c>
      <c r="W313" t="str">
        <f>IF(W312="","",IF((W312+1)&lt;=Sheet1!$B$28,W312+1,""))</f>
        <v/>
      </c>
      <c r="X313" t="str">
        <f>IF(X312="","",IF((X312+1)&lt;=Sheet1!$B$28,X312+1,""))</f>
        <v/>
      </c>
      <c r="Y313" t="str">
        <f>IF(Y312="","",IF((Y312+1)&lt;=Sheet1!$B$28,Y312+1,""))</f>
        <v/>
      </c>
      <c r="Z313" t="str">
        <f>IF(Z312="","",IF((Z312+1)&lt;=Sheet1!$B$28,Z312+1,""))</f>
        <v/>
      </c>
      <c r="AA313" t="str">
        <f>IF(AA312="","",IF((AA312+1)&lt;=Sheet1!$B$28,AA312+1,""))</f>
        <v/>
      </c>
      <c r="AB313" t="str">
        <f>IF(AB312="","",IF((AB312+1)&lt;=Sheet1!$B$28,AB312+1,""))</f>
        <v/>
      </c>
      <c r="AC313" t="str">
        <f>IF(AC312="","",IF((AC312+1)&lt;=Sheet1!$B$28,AC312+1,""))</f>
        <v/>
      </c>
      <c r="AD313" t="str">
        <f>IF(AD312="","",IF((AD312+1)&lt;=Sheet1!$B$28,AD312+1,""))</f>
        <v/>
      </c>
      <c r="AE313" t="str">
        <f>IF(AE312="","",IF((AE312+1)&lt;=Sheet1!$B$28,AE312+1,""))</f>
        <v/>
      </c>
      <c r="AF313" t="str">
        <f>IF(AF312="","",IF((AF312+1)&lt;=Sheet1!$B$28,AF312+1,""))</f>
        <v/>
      </c>
      <c r="AG313" t="str">
        <f>IF(AG312="","",IF((AG312+1)&lt;=Sheet1!$B$28,AG312+1,""))</f>
        <v/>
      </c>
      <c r="AH313" t="str">
        <f>IF(AH312="","",IF((AH312+1)&lt;=Sheet1!$B$28,AH312+1,""))</f>
        <v/>
      </c>
      <c r="AI313" t="str">
        <f>IF(AI312="","",IF((AI312+1)&lt;=Sheet1!$B$28,AI312+1,""))</f>
        <v/>
      </c>
      <c r="AJ313" t="str">
        <f>IF(AJ312="","",IF((AJ312+1)&lt;=Sheet1!$B$28,AJ312+1,""))</f>
        <v/>
      </c>
      <c r="AK313" t="str">
        <f>IF(AK312="","",IF((AK312+1)&lt;=Sheet1!$B$28,AK312+1,""))</f>
        <v/>
      </c>
      <c r="AL313" t="str">
        <f>IF(AL312="","",IF((AL312+1)&lt;=Sheet1!$B$28,AL312+1,""))</f>
        <v/>
      </c>
      <c r="AM313" t="str">
        <f>IF(AM312="","",IF((AM312+1)&lt;=Sheet1!$B$28,AM312+1,""))</f>
        <v/>
      </c>
      <c r="AN313" t="str">
        <f>IF(AN312="","",IF((AN312+1)&lt;=Sheet1!$B$28,AN312+1,""))</f>
        <v/>
      </c>
      <c r="AO313" t="str">
        <f>IF(AO312="","",IF((AO312+1)&lt;=Sheet1!$B$28,AO312+1,""))</f>
        <v/>
      </c>
      <c r="AP313" t="str">
        <f>IF(AP312="","",IF((AP312+1)&lt;=Sheet1!$B$28,AP312+1,""))</f>
        <v/>
      </c>
    </row>
    <row r="314" spans="1:42" x14ac:dyDescent="0.35">
      <c r="A314" t="str">
        <f>IF(A313="","",IF((A313+1)&lt;=Sheet1!$B$28,A313+1,""))</f>
        <v/>
      </c>
      <c r="B314" s="51" t="str">
        <f t="shared" si="19"/>
        <v/>
      </c>
      <c r="C314" s="52" t="str">
        <f>IFERROR(PPMT(IF(Sheet1!$B$30="نعم",VLOOKUP(Sheet1!$B$28,Sheet4!$I$3:$J$8,2,FALSE),VLOOKUP(Sheet1!$B$28,Sheet4!$L$3:$M$8,2,FALSE))/12,A314,Sheet1!$B$28,Sheet1!$B$39),"")</f>
        <v/>
      </c>
      <c r="D314" s="52" t="str">
        <f>IFERROR(IPMT(IF(Sheet1!$B$30="نعم",VLOOKUP(Sheet1!$B$28,Sheet4!$I$3:$J$8,2,FALSE),VLOOKUP(Sheet1!$B$28,Sheet4!$L$3:$M$8,2,FALSE))/12,A314,Sheet1!$B$28,Sheet1!$B$39),"")</f>
        <v/>
      </c>
      <c r="G314" s="52" t="str">
        <f t="shared" si="16"/>
        <v xml:space="preserve"> </v>
      </c>
      <c r="H314" t="str">
        <f>IF(H313="","",IF((H313+1)&lt;=Sheet1!$B$28,H313+1,""))</f>
        <v/>
      </c>
      <c r="I314" t="str">
        <f>IF(I313="","",IF((I313+1)&lt;=Sheet1!$B$28,I313+1,""))</f>
        <v/>
      </c>
      <c r="J314" t="str">
        <f>IF(J313="","",IF((J313+1)&lt;=Sheet1!$B$28,J313+1,""))</f>
        <v/>
      </c>
      <c r="K314" t="str">
        <f>IF(K313="","",IF((K313+1)&lt;=Sheet1!$B$28,K313+1,""))</f>
        <v/>
      </c>
      <c r="L314" s="51" t="str">
        <f t="shared" si="17"/>
        <v/>
      </c>
      <c r="M314" s="53" t="str">
        <f t="shared" si="18"/>
        <v/>
      </c>
      <c r="N314" t="str">
        <f>IF(N313="","",IF((N313+1)&lt;=Sheet1!$B$28,N313+1,""))</f>
        <v/>
      </c>
      <c r="O314" t="str">
        <f>IF(O313="","",IF((O313+1)&lt;=Sheet1!$B$28,O313+1,""))</f>
        <v/>
      </c>
      <c r="P314" t="str">
        <f>IF(P313="","",IF((P313+1)&lt;=Sheet1!$B$28,P313+1,""))</f>
        <v/>
      </c>
      <c r="Q314" t="str">
        <f>IF(Q313="","",IF((Q313+1)&lt;=Sheet1!$B$28,Q313+1,""))</f>
        <v/>
      </c>
      <c r="R314" t="str">
        <f>IF(R313="","",IF((R313+1)&lt;=Sheet1!$B$28,R313+1,""))</f>
        <v/>
      </c>
      <c r="S314" t="str">
        <f>IF(S313="","",IF((S313+1)&lt;=Sheet1!$B$28,S313+1,""))</f>
        <v/>
      </c>
      <c r="T314" t="str">
        <f>IF(T313="","",IF((T313+1)&lt;=Sheet1!$B$28,T313+1,""))</f>
        <v/>
      </c>
      <c r="U314" t="str">
        <f>IF(U313="","",IF((U313+1)&lt;=Sheet1!$B$28,U313+1,""))</f>
        <v/>
      </c>
      <c r="V314" t="str">
        <f>IF(V313="","",IF((V313+1)&lt;=Sheet1!$B$28,V313+1,""))</f>
        <v/>
      </c>
      <c r="W314" t="str">
        <f>IF(W313="","",IF((W313+1)&lt;=Sheet1!$B$28,W313+1,""))</f>
        <v/>
      </c>
      <c r="X314" t="str">
        <f>IF(X313="","",IF((X313+1)&lt;=Sheet1!$B$28,X313+1,""))</f>
        <v/>
      </c>
      <c r="Y314" t="str">
        <f>IF(Y313="","",IF((Y313+1)&lt;=Sheet1!$B$28,Y313+1,""))</f>
        <v/>
      </c>
      <c r="Z314" t="str">
        <f>IF(Z313="","",IF((Z313+1)&lt;=Sheet1!$B$28,Z313+1,""))</f>
        <v/>
      </c>
      <c r="AA314" t="str">
        <f>IF(AA313="","",IF((AA313+1)&lt;=Sheet1!$B$28,AA313+1,""))</f>
        <v/>
      </c>
      <c r="AB314" t="str">
        <f>IF(AB313="","",IF((AB313+1)&lt;=Sheet1!$B$28,AB313+1,""))</f>
        <v/>
      </c>
      <c r="AC314" t="str">
        <f>IF(AC313="","",IF((AC313+1)&lt;=Sheet1!$B$28,AC313+1,""))</f>
        <v/>
      </c>
      <c r="AD314" t="str">
        <f>IF(AD313="","",IF((AD313+1)&lt;=Sheet1!$B$28,AD313+1,""))</f>
        <v/>
      </c>
      <c r="AE314" t="str">
        <f>IF(AE313="","",IF((AE313+1)&lt;=Sheet1!$B$28,AE313+1,""))</f>
        <v/>
      </c>
      <c r="AF314" t="str">
        <f>IF(AF313="","",IF((AF313+1)&lt;=Sheet1!$B$28,AF313+1,""))</f>
        <v/>
      </c>
      <c r="AG314" t="str">
        <f>IF(AG313="","",IF((AG313+1)&lt;=Sheet1!$B$28,AG313+1,""))</f>
        <v/>
      </c>
      <c r="AH314" t="str">
        <f>IF(AH313="","",IF((AH313+1)&lt;=Sheet1!$B$28,AH313+1,""))</f>
        <v/>
      </c>
      <c r="AI314" t="str">
        <f>IF(AI313="","",IF((AI313+1)&lt;=Sheet1!$B$28,AI313+1,""))</f>
        <v/>
      </c>
      <c r="AJ314" t="str">
        <f>IF(AJ313="","",IF((AJ313+1)&lt;=Sheet1!$B$28,AJ313+1,""))</f>
        <v/>
      </c>
      <c r="AK314" t="str">
        <f>IF(AK313="","",IF((AK313+1)&lt;=Sheet1!$B$28,AK313+1,""))</f>
        <v/>
      </c>
      <c r="AL314" t="str">
        <f>IF(AL313="","",IF((AL313+1)&lt;=Sheet1!$B$28,AL313+1,""))</f>
        <v/>
      </c>
      <c r="AM314" t="str">
        <f>IF(AM313="","",IF((AM313+1)&lt;=Sheet1!$B$28,AM313+1,""))</f>
        <v/>
      </c>
      <c r="AN314" t="str">
        <f>IF(AN313="","",IF((AN313+1)&lt;=Sheet1!$B$28,AN313+1,""))</f>
        <v/>
      </c>
      <c r="AO314" t="str">
        <f>IF(AO313="","",IF((AO313+1)&lt;=Sheet1!$B$28,AO313+1,""))</f>
        <v/>
      </c>
      <c r="AP314" t="str">
        <f>IF(AP313="","",IF((AP313+1)&lt;=Sheet1!$B$28,AP313+1,""))</f>
        <v/>
      </c>
    </row>
    <row r="315" spans="1:42" x14ac:dyDescent="0.35">
      <c r="A315" t="str">
        <f>IF(A314="","",IF((A314+1)&lt;=Sheet1!$B$28,A314+1,""))</f>
        <v/>
      </c>
      <c r="B315" s="51" t="str">
        <f t="shared" si="19"/>
        <v/>
      </c>
      <c r="C315" s="52" t="str">
        <f>IFERROR(PPMT(IF(Sheet1!$B$30="نعم",VLOOKUP(Sheet1!$B$28,Sheet4!$I$3:$J$8,2,FALSE),VLOOKUP(Sheet1!$B$28,Sheet4!$L$3:$M$8,2,FALSE))/12,A315,Sheet1!$B$28,Sheet1!$B$39),"")</f>
        <v/>
      </c>
      <c r="D315" s="52" t="str">
        <f>IFERROR(IPMT(IF(Sheet1!$B$30="نعم",VLOOKUP(Sheet1!$B$28,Sheet4!$I$3:$J$8,2,FALSE),VLOOKUP(Sheet1!$B$28,Sheet4!$L$3:$M$8,2,FALSE))/12,A315,Sheet1!$B$28,Sheet1!$B$39),"")</f>
        <v/>
      </c>
      <c r="G315" s="52" t="str">
        <f t="shared" si="16"/>
        <v xml:space="preserve"> </v>
      </c>
      <c r="H315" t="str">
        <f>IF(H314="","",IF((H314+1)&lt;=Sheet1!$B$28,H314+1,""))</f>
        <v/>
      </c>
      <c r="I315" t="str">
        <f>IF(I314="","",IF((I314+1)&lt;=Sheet1!$B$28,I314+1,""))</f>
        <v/>
      </c>
      <c r="J315" t="str">
        <f>IF(J314="","",IF((J314+1)&lt;=Sheet1!$B$28,J314+1,""))</f>
        <v/>
      </c>
      <c r="K315" t="str">
        <f>IF(K314="","",IF((K314+1)&lt;=Sheet1!$B$28,K314+1,""))</f>
        <v/>
      </c>
      <c r="L315" s="51" t="str">
        <f t="shared" si="17"/>
        <v/>
      </c>
      <c r="M315" s="53" t="str">
        <f t="shared" si="18"/>
        <v/>
      </c>
      <c r="N315" t="str">
        <f>IF(N314="","",IF((N314+1)&lt;=Sheet1!$B$28,N314+1,""))</f>
        <v/>
      </c>
      <c r="O315" t="str">
        <f>IF(O314="","",IF((O314+1)&lt;=Sheet1!$B$28,O314+1,""))</f>
        <v/>
      </c>
      <c r="P315" t="str">
        <f>IF(P314="","",IF((P314+1)&lt;=Sheet1!$B$28,P314+1,""))</f>
        <v/>
      </c>
      <c r="Q315" t="str">
        <f>IF(Q314="","",IF((Q314+1)&lt;=Sheet1!$B$28,Q314+1,""))</f>
        <v/>
      </c>
      <c r="R315" t="str">
        <f>IF(R314="","",IF((R314+1)&lt;=Sheet1!$B$28,R314+1,""))</f>
        <v/>
      </c>
      <c r="S315" t="str">
        <f>IF(S314="","",IF((S314+1)&lt;=Sheet1!$B$28,S314+1,""))</f>
        <v/>
      </c>
      <c r="T315" t="str">
        <f>IF(T314="","",IF((T314+1)&lt;=Sheet1!$B$28,T314+1,""))</f>
        <v/>
      </c>
      <c r="U315" t="str">
        <f>IF(U314="","",IF((U314+1)&lt;=Sheet1!$B$28,U314+1,""))</f>
        <v/>
      </c>
      <c r="V315" t="str">
        <f>IF(V314="","",IF((V314+1)&lt;=Sheet1!$B$28,V314+1,""))</f>
        <v/>
      </c>
      <c r="W315" t="str">
        <f>IF(W314="","",IF((W314+1)&lt;=Sheet1!$B$28,W314+1,""))</f>
        <v/>
      </c>
      <c r="X315" t="str">
        <f>IF(X314="","",IF((X314+1)&lt;=Sheet1!$B$28,X314+1,""))</f>
        <v/>
      </c>
      <c r="Y315" t="str">
        <f>IF(Y314="","",IF((Y314+1)&lt;=Sheet1!$B$28,Y314+1,""))</f>
        <v/>
      </c>
      <c r="Z315" t="str">
        <f>IF(Z314="","",IF((Z314+1)&lt;=Sheet1!$B$28,Z314+1,""))</f>
        <v/>
      </c>
      <c r="AA315" t="str">
        <f>IF(AA314="","",IF((AA314+1)&lt;=Sheet1!$B$28,AA314+1,""))</f>
        <v/>
      </c>
      <c r="AB315" t="str">
        <f>IF(AB314="","",IF((AB314+1)&lt;=Sheet1!$B$28,AB314+1,""))</f>
        <v/>
      </c>
      <c r="AC315" t="str">
        <f>IF(AC314="","",IF((AC314+1)&lt;=Sheet1!$B$28,AC314+1,""))</f>
        <v/>
      </c>
      <c r="AD315" t="str">
        <f>IF(AD314="","",IF((AD314+1)&lt;=Sheet1!$B$28,AD314+1,""))</f>
        <v/>
      </c>
      <c r="AE315" t="str">
        <f>IF(AE314="","",IF((AE314+1)&lt;=Sheet1!$B$28,AE314+1,""))</f>
        <v/>
      </c>
      <c r="AF315" t="str">
        <f>IF(AF314="","",IF((AF314+1)&lt;=Sheet1!$B$28,AF314+1,""))</f>
        <v/>
      </c>
      <c r="AG315" t="str">
        <f>IF(AG314="","",IF((AG314+1)&lt;=Sheet1!$B$28,AG314+1,""))</f>
        <v/>
      </c>
      <c r="AH315" t="str">
        <f>IF(AH314="","",IF((AH314+1)&lt;=Sheet1!$B$28,AH314+1,""))</f>
        <v/>
      </c>
      <c r="AI315" t="str">
        <f>IF(AI314="","",IF((AI314+1)&lt;=Sheet1!$B$28,AI314+1,""))</f>
        <v/>
      </c>
      <c r="AJ315" t="str">
        <f>IF(AJ314="","",IF((AJ314+1)&lt;=Sheet1!$B$28,AJ314+1,""))</f>
        <v/>
      </c>
      <c r="AK315" t="str">
        <f>IF(AK314="","",IF((AK314+1)&lt;=Sheet1!$B$28,AK314+1,""))</f>
        <v/>
      </c>
      <c r="AL315" t="str">
        <f>IF(AL314="","",IF((AL314+1)&lt;=Sheet1!$B$28,AL314+1,""))</f>
        <v/>
      </c>
      <c r="AM315" t="str">
        <f>IF(AM314="","",IF((AM314+1)&lt;=Sheet1!$B$28,AM314+1,""))</f>
        <v/>
      </c>
      <c r="AN315" t="str">
        <f>IF(AN314="","",IF((AN314+1)&lt;=Sheet1!$B$28,AN314+1,""))</f>
        <v/>
      </c>
      <c r="AO315" t="str">
        <f>IF(AO314="","",IF((AO314+1)&lt;=Sheet1!$B$28,AO314+1,""))</f>
        <v/>
      </c>
      <c r="AP315" t="str">
        <f>IF(AP314="","",IF((AP314+1)&lt;=Sheet1!$B$28,AP314+1,""))</f>
        <v/>
      </c>
    </row>
    <row r="316" spans="1:42" x14ac:dyDescent="0.35">
      <c r="A316" t="str">
        <f>IF(A315="","",IF((A315+1)&lt;=Sheet1!$B$28,A315+1,""))</f>
        <v/>
      </c>
      <c r="B316" s="51" t="str">
        <f t="shared" si="19"/>
        <v/>
      </c>
      <c r="C316" s="52" t="str">
        <f>IFERROR(PPMT(IF(Sheet1!$B$30="نعم",VLOOKUP(Sheet1!$B$28,Sheet4!$I$3:$J$8,2,FALSE),VLOOKUP(Sheet1!$B$28,Sheet4!$L$3:$M$8,2,FALSE))/12,A316,Sheet1!$B$28,Sheet1!$B$39),"")</f>
        <v/>
      </c>
      <c r="D316" s="52" t="str">
        <f>IFERROR(IPMT(IF(Sheet1!$B$30="نعم",VLOOKUP(Sheet1!$B$28,Sheet4!$I$3:$J$8,2,FALSE),VLOOKUP(Sheet1!$B$28,Sheet4!$L$3:$M$8,2,FALSE))/12,A316,Sheet1!$B$28,Sheet1!$B$39),"")</f>
        <v/>
      </c>
      <c r="G316" s="52" t="str">
        <f t="shared" si="16"/>
        <v xml:space="preserve"> </v>
      </c>
      <c r="H316" t="str">
        <f>IF(H315="","",IF((H315+1)&lt;=Sheet1!$B$28,H315+1,""))</f>
        <v/>
      </c>
      <c r="I316" t="str">
        <f>IF(I315="","",IF((I315+1)&lt;=Sheet1!$B$28,I315+1,""))</f>
        <v/>
      </c>
      <c r="J316" t="str">
        <f>IF(J315="","",IF((J315+1)&lt;=Sheet1!$B$28,J315+1,""))</f>
        <v/>
      </c>
      <c r="K316" t="str">
        <f>IF(K315="","",IF((K315+1)&lt;=Sheet1!$B$28,K315+1,""))</f>
        <v/>
      </c>
      <c r="L316" s="51" t="str">
        <f t="shared" si="17"/>
        <v/>
      </c>
      <c r="M316" s="53" t="str">
        <f t="shared" si="18"/>
        <v/>
      </c>
      <c r="N316" t="str">
        <f>IF(N315="","",IF((N315+1)&lt;=Sheet1!$B$28,N315+1,""))</f>
        <v/>
      </c>
      <c r="O316" t="str">
        <f>IF(O315="","",IF((O315+1)&lt;=Sheet1!$B$28,O315+1,""))</f>
        <v/>
      </c>
      <c r="P316" t="str">
        <f>IF(P315="","",IF((P315+1)&lt;=Sheet1!$B$28,P315+1,""))</f>
        <v/>
      </c>
      <c r="Q316" t="str">
        <f>IF(Q315="","",IF((Q315+1)&lt;=Sheet1!$B$28,Q315+1,""))</f>
        <v/>
      </c>
      <c r="R316" t="str">
        <f>IF(R315="","",IF((R315+1)&lt;=Sheet1!$B$28,R315+1,""))</f>
        <v/>
      </c>
      <c r="S316" t="str">
        <f>IF(S315="","",IF((S315+1)&lt;=Sheet1!$B$28,S315+1,""))</f>
        <v/>
      </c>
      <c r="T316" t="str">
        <f>IF(T315="","",IF((T315+1)&lt;=Sheet1!$B$28,T315+1,""))</f>
        <v/>
      </c>
      <c r="U316" t="str">
        <f>IF(U315="","",IF((U315+1)&lt;=Sheet1!$B$28,U315+1,""))</f>
        <v/>
      </c>
      <c r="V316" t="str">
        <f>IF(V315="","",IF((V315+1)&lt;=Sheet1!$B$28,V315+1,""))</f>
        <v/>
      </c>
      <c r="W316" t="str">
        <f>IF(W315="","",IF((W315+1)&lt;=Sheet1!$B$28,W315+1,""))</f>
        <v/>
      </c>
      <c r="X316" t="str">
        <f>IF(X315="","",IF((X315+1)&lt;=Sheet1!$B$28,X315+1,""))</f>
        <v/>
      </c>
      <c r="Y316" t="str">
        <f>IF(Y315="","",IF((Y315+1)&lt;=Sheet1!$B$28,Y315+1,""))</f>
        <v/>
      </c>
      <c r="Z316" t="str">
        <f>IF(Z315="","",IF((Z315+1)&lt;=Sheet1!$B$28,Z315+1,""))</f>
        <v/>
      </c>
      <c r="AA316" t="str">
        <f>IF(AA315="","",IF((AA315+1)&lt;=Sheet1!$B$28,AA315+1,""))</f>
        <v/>
      </c>
      <c r="AB316" t="str">
        <f>IF(AB315="","",IF((AB315+1)&lt;=Sheet1!$B$28,AB315+1,""))</f>
        <v/>
      </c>
      <c r="AC316" t="str">
        <f>IF(AC315="","",IF((AC315+1)&lt;=Sheet1!$B$28,AC315+1,""))</f>
        <v/>
      </c>
      <c r="AD316" t="str">
        <f>IF(AD315="","",IF((AD315+1)&lt;=Sheet1!$B$28,AD315+1,""))</f>
        <v/>
      </c>
      <c r="AE316" t="str">
        <f>IF(AE315="","",IF((AE315+1)&lt;=Sheet1!$B$28,AE315+1,""))</f>
        <v/>
      </c>
      <c r="AF316" t="str">
        <f>IF(AF315="","",IF((AF315+1)&lt;=Sheet1!$B$28,AF315+1,""))</f>
        <v/>
      </c>
      <c r="AG316" t="str">
        <f>IF(AG315="","",IF((AG315+1)&lt;=Sheet1!$B$28,AG315+1,""))</f>
        <v/>
      </c>
      <c r="AH316" t="str">
        <f>IF(AH315="","",IF((AH315+1)&lt;=Sheet1!$B$28,AH315+1,""))</f>
        <v/>
      </c>
      <c r="AI316" t="str">
        <f>IF(AI315="","",IF((AI315+1)&lt;=Sheet1!$B$28,AI315+1,""))</f>
        <v/>
      </c>
      <c r="AJ316" t="str">
        <f>IF(AJ315="","",IF((AJ315+1)&lt;=Sheet1!$B$28,AJ315+1,""))</f>
        <v/>
      </c>
      <c r="AK316" t="str">
        <f>IF(AK315="","",IF((AK315+1)&lt;=Sheet1!$B$28,AK315+1,""))</f>
        <v/>
      </c>
      <c r="AL316" t="str">
        <f>IF(AL315="","",IF((AL315+1)&lt;=Sheet1!$B$28,AL315+1,""))</f>
        <v/>
      </c>
      <c r="AM316" t="str">
        <f>IF(AM315="","",IF((AM315+1)&lt;=Sheet1!$B$28,AM315+1,""))</f>
        <v/>
      </c>
      <c r="AN316" t="str">
        <f>IF(AN315="","",IF((AN315+1)&lt;=Sheet1!$B$28,AN315+1,""))</f>
        <v/>
      </c>
      <c r="AO316" t="str">
        <f>IF(AO315="","",IF((AO315+1)&lt;=Sheet1!$B$28,AO315+1,""))</f>
        <v/>
      </c>
      <c r="AP316" t="str">
        <f>IF(AP315="","",IF((AP315+1)&lt;=Sheet1!$B$28,AP315+1,""))</f>
        <v/>
      </c>
    </row>
    <row r="317" spans="1:42" x14ac:dyDescent="0.35">
      <c r="A317" t="str">
        <f>IF(A316="","",IF((A316+1)&lt;=Sheet1!$B$28,A316+1,""))</f>
        <v/>
      </c>
      <c r="B317" s="51" t="str">
        <f t="shared" si="19"/>
        <v/>
      </c>
      <c r="C317" s="52" t="str">
        <f>IFERROR(PPMT(IF(Sheet1!$B$30="نعم",VLOOKUP(Sheet1!$B$28,Sheet4!$I$3:$J$8,2,FALSE),VLOOKUP(Sheet1!$B$28,Sheet4!$L$3:$M$8,2,FALSE))/12,A317,Sheet1!$B$28,Sheet1!$B$39),"")</f>
        <v/>
      </c>
      <c r="D317" s="52" t="str">
        <f>IFERROR(IPMT(IF(Sheet1!$B$30="نعم",VLOOKUP(Sheet1!$B$28,Sheet4!$I$3:$J$8,2,FALSE),VLOOKUP(Sheet1!$B$28,Sheet4!$L$3:$M$8,2,FALSE))/12,A317,Sheet1!$B$28,Sheet1!$B$39),"")</f>
        <v/>
      </c>
      <c r="G317" s="52" t="str">
        <f t="shared" si="16"/>
        <v xml:space="preserve"> </v>
      </c>
      <c r="H317" t="str">
        <f>IF(H316="","",IF((H316+1)&lt;=Sheet1!$B$28,H316+1,""))</f>
        <v/>
      </c>
      <c r="I317" t="str">
        <f>IF(I316="","",IF((I316+1)&lt;=Sheet1!$B$28,I316+1,""))</f>
        <v/>
      </c>
      <c r="J317" t="str">
        <f>IF(J316="","",IF((J316+1)&lt;=Sheet1!$B$28,J316+1,""))</f>
        <v/>
      </c>
      <c r="K317" t="str">
        <f>IF(K316="","",IF((K316+1)&lt;=Sheet1!$B$28,K316+1,""))</f>
        <v/>
      </c>
      <c r="L317" s="51" t="str">
        <f t="shared" si="17"/>
        <v/>
      </c>
      <c r="M317" s="53" t="str">
        <f t="shared" si="18"/>
        <v/>
      </c>
      <c r="N317" t="str">
        <f>IF(N316="","",IF((N316+1)&lt;=Sheet1!$B$28,N316+1,""))</f>
        <v/>
      </c>
      <c r="O317" t="str">
        <f>IF(O316="","",IF((O316+1)&lt;=Sheet1!$B$28,O316+1,""))</f>
        <v/>
      </c>
      <c r="P317" t="str">
        <f>IF(P316="","",IF((P316+1)&lt;=Sheet1!$B$28,P316+1,""))</f>
        <v/>
      </c>
      <c r="Q317" t="str">
        <f>IF(Q316="","",IF((Q316+1)&lt;=Sheet1!$B$28,Q316+1,""))</f>
        <v/>
      </c>
      <c r="R317" t="str">
        <f>IF(R316="","",IF((R316+1)&lt;=Sheet1!$B$28,R316+1,""))</f>
        <v/>
      </c>
      <c r="S317" t="str">
        <f>IF(S316="","",IF((S316+1)&lt;=Sheet1!$B$28,S316+1,""))</f>
        <v/>
      </c>
      <c r="T317" t="str">
        <f>IF(T316="","",IF((T316+1)&lt;=Sheet1!$B$28,T316+1,""))</f>
        <v/>
      </c>
      <c r="U317" t="str">
        <f>IF(U316="","",IF((U316+1)&lt;=Sheet1!$B$28,U316+1,""))</f>
        <v/>
      </c>
      <c r="V317" t="str">
        <f>IF(V316="","",IF((V316+1)&lt;=Sheet1!$B$28,V316+1,""))</f>
        <v/>
      </c>
      <c r="W317" t="str">
        <f>IF(W316="","",IF((W316+1)&lt;=Sheet1!$B$28,W316+1,""))</f>
        <v/>
      </c>
      <c r="X317" t="str">
        <f>IF(X316="","",IF((X316+1)&lt;=Sheet1!$B$28,X316+1,""))</f>
        <v/>
      </c>
      <c r="Y317" t="str">
        <f>IF(Y316="","",IF((Y316+1)&lt;=Sheet1!$B$28,Y316+1,""))</f>
        <v/>
      </c>
      <c r="Z317" t="str">
        <f>IF(Z316="","",IF((Z316+1)&lt;=Sheet1!$B$28,Z316+1,""))</f>
        <v/>
      </c>
      <c r="AA317" t="str">
        <f>IF(AA316="","",IF((AA316+1)&lt;=Sheet1!$B$28,AA316+1,""))</f>
        <v/>
      </c>
      <c r="AB317" t="str">
        <f>IF(AB316="","",IF((AB316+1)&lt;=Sheet1!$B$28,AB316+1,""))</f>
        <v/>
      </c>
      <c r="AC317" t="str">
        <f>IF(AC316="","",IF((AC316+1)&lt;=Sheet1!$B$28,AC316+1,""))</f>
        <v/>
      </c>
      <c r="AD317" t="str">
        <f>IF(AD316="","",IF((AD316+1)&lt;=Sheet1!$B$28,AD316+1,""))</f>
        <v/>
      </c>
      <c r="AE317" t="str">
        <f>IF(AE316="","",IF((AE316+1)&lt;=Sheet1!$B$28,AE316+1,""))</f>
        <v/>
      </c>
      <c r="AF317" t="str">
        <f>IF(AF316="","",IF((AF316+1)&lt;=Sheet1!$B$28,AF316+1,""))</f>
        <v/>
      </c>
      <c r="AG317" t="str">
        <f>IF(AG316="","",IF((AG316+1)&lt;=Sheet1!$B$28,AG316+1,""))</f>
        <v/>
      </c>
      <c r="AH317" t="str">
        <f>IF(AH316="","",IF((AH316+1)&lt;=Sheet1!$B$28,AH316+1,""))</f>
        <v/>
      </c>
      <c r="AI317" t="str">
        <f>IF(AI316="","",IF((AI316+1)&lt;=Sheet1!$B$28,AI316+1,""))</f>
        <v/>
      </c>
      <c r="AJ317" t="str">
        <f>IF(AJ316="","",IF((AJ316+1)&lt;=Sheet1!$B$28,AJ316+1,""))</f>
        <v/>
      </c>
      <c r="AK317" t="str">
        <f>IF(AK316="","",IF((AK316+1)&lt;=Sheet1!$B$28,AK316+1,""))</f>
        <v/>
      </c>
      <c r="AL317" t="str">
        <f>IF(AL316="","",IF((AL316+1)&lt;=Sheet1!$B$28,AL316+1,""))</f>
        <v/>
      </c>
      <c r="AM317" t="str">
        <f>IF(AM316="","",IF((AM316+1)&lt;=Sheet1!$B$28,AM316+1,""))</f>
        <v/>
      </c>
      <c r="AN317" t="str">
        <f>IF(AN316="","",IF((AN316+1)&lt;=Sheet1!$B$28,AN316+1,""))</f>
        <v/>
      </c>
      <c r="AO317" t="str">
        <f>IF(AO316="","",IF((AO316+1)&lt;=Sheet1!$B$28,AO316+1,""))</f>
        <v/>
      </c>
      <c r="AP317" t="str">
        <f>IF(AP316="","",IF((AP316+1)&lt;=Sheet1!$B$28,AP316+1,""))</f>
        <v/>
      </c>
    </row>
    <row r="318" spans="1:42" x14ac:dyDescent="0.35">
      <c r="A318" t="str">
        <f>IF(A317="","",IF((A317+1)&lt;=Sheet1!$B$28,A317+1,""))</f>
        <v/>
      </c>
      <c r="B318" s="51" t="str">
        <f t="shared" si="19"/>
        <v/>
      </c>
      <c r="C318" s="52" t="str">
        <f>IFERROR(PPMT(IF(Sheet1!$B$30="نعم",VLOOKUP(Sheet1!$B$28,Sheet4!$I$3:$J$8,2,FALSE),VLOOKUP(Sheet1!$B$28,Sheet4!$L$3:$M$8,2,FALSE))/12,A318,Sheet1!$B$28,Sheet1!$B$39),"")</f>
        <v/>
      </c>
      <c r="D318" s="52" t="str">
        <f>IFERROR(IPMT(IF(Sheet1!$B$30="نعم",VLOOKUP(Sheet1!$B$28,Sheet4!$I$3:$J$8,2,FALSE),VLOOKUP(Sheet1!$B$28,Sheet4!$L$3:$M$8,2,FALSE))/12,A318,Sheet1!$B$28,Sheet1!$B$39),"")</f>
        <v/>
      </c>
      <c r="G318" s="52" t="str">
        <f t="shared" si="16"/>
        <v xml:space="preserve"> </v>
      </c>
      <c r="H318" t="str">
        <f>IF(H317="","",IF((H317+1)&lt;=Sheet1!$B$28,H317+1,""))</f>
        <v/>
      </c>
      <c r="I318" t="str">
        <f>IF(I317="","",IF((I317+1)&lt;=Sheet1!$B$28,I317+1,""))</f>
        <v/>
      </c>
      <c r="J318" t="str">
        <f>IF(J317="","",IF((J317+1)&lt;=Sheet1!$B$28,J317+1,""))</f>
        <v/>
      </c>
      <c r="K318" t="str">
        <f>IF(K317="","",IF((K317+1)&lt;=Sheet1!$B$28,K317+1,""))</f>
        <v/>
      </c>
      <c r="L318" s="51" t="str">
        <f t="shared" si="17"/>
        <v/>
      </c>
      <c r="M318" s="53" t="str">
        <f t="shared" si="18"/>
        <v/>
      </c>
      <c r="N318" t="str">
        <f>IF(N317="","",IF((N317+1)&lt;=Sheet1!$B$28,N317+1,""))</f>
        <v/>
      </c>
      <c r="O318" t="str">
        <f>IF(O317="","",IF((O317+1)&lt;=Sheet1!$B$28,O317+1,""))</f>
        <v/>
      </c>
      <c r="P318" t="str">
        <f>IF(P317="","",IF((P317+1)&lt;=Sheet1!$B$28,P317+1,""))</f>
        <v/>
      </c>
      <c r="Q318" t="str">
        <f>IF(Q317="","",IF((Q317+1)&lt;=Sheet1!$B$28,Q317+1,""))</f>
        <v/>
      </c>
      <c r="R318" t="str">
        <f>IF(R317="","",IF((R317+1)&lt;=Sheet1!$B$28,R317+1,""))</f>
        <v/>
      </c>
      <c r="S318" t="str">
        <f>IF(S317="","",IF((S317+1)&lt;=Sheet1!$B$28,S317+1,""))</f>
        <v/>
      </c>
      <c r="T318" t="str">
        <f>IF(T317="","",IF((T317+1)&lt;=Sheet1!$B$28,T317+1,""))</f>
        <v/>
      </c>
      <c r="U318" t="str">
        <f>IF(U317="","",IF((U317+1)&lt;=Sheet1!$B$28,U317+1,""))</f>
        <v/>
      </c>
      <c r="V318" t="str">
        <f>IF(V317="","",IF((V317+1)&lt;=Sheet1!$B$28,V317+1,""))</f>
        <v/>
      </c>
      <c r="W318" t="str">
        <f>IF(W317="","",IF((W317+1)&lt;=Sheet1!$B$28,W317+1,""))</f>
        <v/>
      </c>
      <c r="X318" t="str">
        <f>IF(X317="","",IF((X317+1)&lt;=Sheet1!$B$28,X317+1,""))</f>
        <v/>
      </c>
      <c r="Y318" t="str">
        <f>IF(Y317="","",IF((Y317+1)&lt;=Sheet1!$B$28,Y317+1,""))</f>
        <v/>
      </c>
      <c r="Z318" t="str">
        <f>IF(Z317="","",IF((Z317+1)&lt;=Sheet1!$B$28,Z317+1,""))</f>
        <v/>
      </c>
      <c r="AA318" t="str">
        <f>IF(AA317="","",IF((AA317+1)&lt;=Sheet1!$B$28,AA317+1,""))</f>
        <v/>
      </c>
      <c r="AB318" t="str">
        <f>IF(AB317="","",IF((AB317+1)&lt;=Sheet1!$B$28,AB317+1,""))</f>
        <v/>
      </c>
      <c r="AC318" t="str">
        <f>IF(AC317="","",IF((AC317+1)&lt;=Sheet1!$B$28,AC317+1,""))</f>
        <v/>
      </c>
      <c r="AD318" t="str">
        <f>IF(AD317="","",IF((AD317+1)&lt;=Sheet1!$B$28,AD317+1,""))</f>
        <v/>
      </c>
      <c r="AE318" t="str">
        <f>IF(AE317="","",IF((AE317+1)&lt;=Sheet1!$B$28,AE317+1,""))</f>
        <v/>
      </c>
      <c r="AF318" t="str">
        <f>IF(AF317="","",IF((AF317+1)&lt;=Sheet1!$B$28,AF317+1,""))</f>
        <v/>
      </c>
      <c r="AG318" t="str">
        <f>IF(AG317="","",IF((AG317+1)&lt;=Sheet1!$B$28,AG317+1,""))</f>
        <v/>
      </c>
      <c r="AH318" t="str">
        <f>IF(AH317="","",IF((AH317+1)&lt;=Sheet1!$B$28,AH317+1,""))</f>
        <v/>
      </c>
      <c r="AI318" t="str">
        <f>IF(AI317="","",IF((AI317+1)&lt;=Sheet1!$B$28,AI317+1,""))</f>
        <v/>
      </c>
      <c r="AJ318" t="str">
        <f>IF(AJ317="","",IF((AJ317+1)&lt;=Sheet1!$B$28,AJ317+1,""))</f>
        <v/>
      </c>
      <c r="AK318" t="str">
        <f>IF(AK317="","",IF((AK317+1)&lt;=Sheet1!$B$28,AK317+1,""))</f>
        <v/>
      </c>
      <c r="AL318" t="str">
        <f>IF(AL317="","",IF((AL317+1)&lt;=Sheet1!$B$28,AL317+1,""))</f>
        <v/>
      </c>
      <c r="AM318" t="str">
        <f>IF(AM317="","",IF((AM317+1)&lt;=Sheet1!$B$28,AM317+1,""))</f>
        <v/>
      </c>
      <c r="AN318" t="str">
        <f>IF(AN317="","",IF((AN317+1)&lt;=Sheet1!$B$28,AN317+1,""))</f>
        <v/>
      </c>
      <c r="AO318" t="str">
        <f>IF(AO317="","",IF((AO317+1)&lt;=Sheet1!$B$28,AO317+1,""))</f>
        <v/>
      </c>
      <c r="AP318" t="str">
        <f>IF(AP317="","",IF((AP317+1)&lt;=Sheet1!$B$28,AP317+1,""))</f>
        <v/>
      </c>
    </row>
    <row r="319" spans="1:42" x14ac:dyDescent="0.35">
      <c r="A319" t="str">
        <f>IF(A318="","",IF((A318+1)&lt;=Sheet1!$B$28,A318+1,""))</f>
        <v/>
      </c>
      <c r="B319" s="51" t="str">
        <f t="shared" si="19"/>
        <v/>
      </c>
      <c r="C319" s="52" t="str">
        <f>IFERROR(PPMT(IF(Sheet1!$B$30="نعم",VLOOKUP(Sheet1!$B$28,Sheet4!$I$3:$J$8,2,FALSE),VLOOKUP(Sheet1!$B$28,Sheet4!$L$3:$M$8,2,FALSE))/12,A319,Sheet1!$B$28,Sheet1!$B$39),"")</f>
        <v/>
      </c>
      <c r="D319" s="52" t="str">
        <f>IFERROR(IPMT(IF(Sheet1!$B$30="نعم",VLOOKUP(Sheet1!$B$28,Sheet4!$I$3:$J$8,2,FALSE),VLOOKUP(Sheet1!$B$28,Sheet4!$L$3:$M$8,2,FALSE))/12,A319,Sheet1!$B$28,Sheet1!$B$39),"")</f>
        <v/>
      </c>
      <c r="G319" s="52" t="str">
        <f t="shared" si="16"/>
        <v xml:space="preserve"> </v>
      </c>
      <c r="H319" t="str">
        <f>IF(H318="","",IF((H318+1)&lt;=Sheet1!$B$28,H318+1,""))</f>
        <v/>
      </c>
      <c r="I319" t="str">
        <f>IF(I318="","",IF((I318+1)&lt;=Sheet1!$B$28,I318+1,""))</f>
        <v/>
      </c>
      <c r="J319" t="str">
        <f>IF(J318="","",IF((J318+1)&lt;=Sheet1!$B$28,J318+1,""))</f>
        <v/>
      </c>
      <c r="K319" t="str">
        <f>IF(K318="","",IF((K318+1)&lt;=Sheet1!$B$28,K318+1,""))</f>
        <v/>
      </c>
      <c r="L319" s="51" t="str">
        <f t="shared" si="17"/>
        <v/>
      </c>
      <c r="M319" s="53" t="str">
        <f t="shared" si="18"/>
        <v/>
      </c>
      <c r="N319" t="str">
        <f>IF(N318="","",IF((N318+1)&lt;=Sheet1!$B$28,N318+1,""))</f>
        <v/>
      </c>
      <c r="O319" t="str">
        <f>IF(O318="","",IF((O318+1)&lt;=Sheet1!$B$28,O318+1,""))</f>
        <v/>
      </c>
      <c r="P319" t="str">
        <f>IF(P318="","",IF((P318+1)&lt;=Sheet1!$B$28,P318+1,""))</f>
        <v/>
      </c>
      <c r="Q319" t="str">
        <f>IF(Q318="","",IF((Q318+1)&lt;=Sheet1!$B$28,Q318+1,""))</f>
        <v/>
      </c>
      <c r="R319" t="str">
        <f>IF(R318="","",IF((R318+1)&lt;=Sheet1!$B$28,R318+1,""))</f>
        <v/>
      </c>
      <c r="S319" t="str">
        <f>IF(S318="","",IF((S318+1)&lt;=Sheet1!$B$28,S318+1,""))</f>
        <v/>
      </c>
      <c r="T319" t="str">
        <f>IF(T318="","",IF((T318+1)&lt;=Sheet1!$B$28,T318+1,""))</f>
        <v/>
      </c>
      <c r="U319" t="str">
        <f>IF(U318="","",IF((U318+1)&lt;=Sheet1!$B$28,U318+1,""))</f>
        <v/>
      </c>
      <c r="V319" t="str">
        <f>IF(V318="","",IF((V318+1)&lt;=Sheet1!$B$28,V318+1,""))</f>
        <v/>
      </c>
      <c r="W319" t="str">
        <f>IF(W318="","",IF((W318+1)&lt;=Sheet1!$B$28,W318+1,""))</f>
        <v/>
      </c>
      <c r="X319" t="str">
        <f>IF(X318="","",IF((X318+1)&lt;=Sheet1!$B$28,X318+1,""))</f>
        <v/>
      </c>
      <c r="Y319" t="str">
        <f>IF(Y318="","",IF((Y318+1)&lt;=Sheet1!$B$28,Y318+1,""))</f>
        <v/>
      </c>
      <c r="Z319" t="str">
        <f>IF(Z318="","",IF((Z318+1)&lt;=Sheet1!$B$28,Z318+1,""))</f>
        <v/>
      </c>
      <c r="AA319" t="str">
        <f>IF(AA318="","",IF((AA318+1)&lt;=Sheet1!$B$28,AA318+1,""))</f>
        <v/>
      </c>
      <c r="AB319" t="str">
        <f>IF(AB318="","",IF((AB318+1)&lt;=Sheet1!$B$28,AB318+1,""))</f>
        <v/>
      </c>
      <c r="AC319" t="str">
        <f>IF(AC318="","",IF((AC318+1)&lt;=Sheet1!$B$28,AC318+1,""))</f>
        <v/>
      </c>
      <c r="AD319" t="str">
        <f>IF(AD318="","",IF((AD318+1)&lt;=Sheet1!$B$28,AD318+1,""))</f>
        <v/>
      </c>
      <c r="AE319" t="str">
        <f>IF(AE318="","",IF((AE318+1)&lt;=Sheet1!$B$28,AE318+1,""))</f>
        <v/>
      </c>
      <c r="AF319" t="str">
        <f>IF(AF318="","",IF((AF318+1)&lt;=Sheet1!$B$28,AF318+1,""))</f>
        <v/>
      </c>
      <c r="AG319" t="str">
        <f>IF(AG318="","",IF((AG318+1)&lt;=Sheet1!$B$28,AG318+1,""))</f>
        <v/>
      </c>
      <c r="AH319" t="str">
        <f>IF(AH318="","",IF((AH318+1)&lt;=Sheet1!$B$28,AH318+1,""))</f>
        <v/>
      </c>
      <c r="AI319" t="str">
        <f>IF(AI318="","",IF((AI318+1)&lt;=Sheet1!$B$28,AI318+1,""))</f>
        <v/>
      </c>
      <c r="AJ319" t="str">
        <f>IF(AJ318="","",IF((AJ318+1)&lt;=Sheet1!$B$28,AJ318+1,""))</f>
        <v/>
      </c>
      <c r="AK319" t="str">
        <f>IF(AK318="","",IF((AK318+1)&lt;=Sheet1!$B$28,AK318+1,""))</f>
        <v/>
      </c>
      <c r="AL319" t="str">
        <f>IF(AL318="","",IF((AL318+1)&lt;=Sheet1!$B$28,AL318+1,""))</f>
        <v/>
      </c>
      <c r="AM319" t="str">
        <f>IF(AM318="","",IF((AM318+1)&lt;=Sheet1!$B$28,AM318+1,""))</f>
        <v/>
      </c>
      <c r="AN319" t="str">
        <f>IF(AN318="","",IF((AN318+1)&lt;=Sheet1!$B$28,AN318+1,""))</f>
        <v/>
      </c>
      <c r="AO319" t="str">
        <f>IF(AO318="","",IF((AO318+1)&lt;=Sheet1!$B$28,AO318+1,""))</f>
        <v/>
      </c>
      <c r="AP319" t="str">
        <f>IF(AP318="","",IF((AP318+1)&lt;=Sheet1!$B$28,AP318+1,""))</f>
        <v/>
      </c>
    </row>
    <row r="320" spans="1:42" x14ac:dyDescent="0.35">
      <c r="A320" t="str">
        <f>IF(A319="","",IF((A319+1)&lt;=Sheet1!$B$28,A319+1,""))</f>
        <v/>
      </c>
      <c r="B320" s="51" t="str">
        <f t="shared" si="19"/>
        <v/>
      </c>
      <c r="C320" s="52" t="str">
        <f>IFERROR(PPMT(IF(Sheet1!$B$30="نعم",VLOOKUP(Sheet1!$B$28,Sheet4!$I$3:$J$8,2,FALSE),VLOOKUP(Sheet1!$B$28,Sheet4!$L$3:$M$8,2,FALSE))/12,A320,Sheet1!$B$28,Sheet1!$B$39),"")</f>
        <v/>
      </c>
      <c r="D320" s="52" t="str">
        <f>IFERROR(IPMT(IF(Sheet1!$B$30="نعم",VLOOKUP(Sheet1!$B$28,Sheet4!$I$3:$J$8,2,FALSE),VLOOKUP(Sheet1!$B$28,Sheet4!$L$3:$M$8,2,FALSE))/12,A320,Sheet1!$B$28,Sheet1!$B$39),"")</f>
        <v/>
      </c>
      <c r="G320" s="52" t="str">
        <f t="shared" si="16"/>
        <v xml:space="preserve"> </v>
      </c>
      <c r="H320" t="str">
        <f>IF(H319="","",IF((H319+1)&lt;=Sheet1!$B$28,H319+1,""))</f>
        <v/>
      </c>
      <c r="I320" t="str">
        <f>IF(I319="","",IF((I319+1)&lt;=Sheet1!$B$28,I319+1,""))</f>
        <v/>
      </c>
      <c r="J320" t="str">
        <f>IF(J319="","",IF((J319+1)&lt;=Sheet1!$B$28,J319+1,""))</f>
        <v/>
      </c>
      <c r="K320" t="str">
        <f>IF(K319="","",IF((K319+1)&lt;=Sheet1!$B$28,K319+1,""))</f>
        <v/>
      </c>
      <c r="L320" s="51" t="str">
        <f t="shared" si="17"/>
        <v/>
      </c>
      <c r="M320" s="53" t="str">
        <f t="shared" si="18"/>
        <v/>
      </c>
      <c r="N320" t="str">
        <f>IF(N319="","",IF((N319+1)&lt;=Sheet1!$B$28,N319+1,""))</f>
        <v/>
      </c>
      <c r="O320" t="str">
        <f>IF(O319="","",IF((O319+1)&lt;=Sheet1!$B$28,O319+1,""))</f>
        <v/>
      </c>
      <c r="P320" t="str">
        <f>IF(P319="","",IF((P319+1)&lt;=Sheet1!$B$28,P319+1,""))</f>
        <v/>
      </c>
      <c r="Q320" t="str">
        <f>IF(Q319="","",IF((Q319+1)&lt;=Sheet1!$B$28,Q319+1,""))</f>
        <v/>
      </c>
      <c r="R320" t="str">
        <f>IF(R319="","",IF((R319+1)&lt;=Sheet1!$B$28,R319+1,""))</f>
        <v/>
      </c>
      <c r="S320" t="str">
        <f>IF(S319="","",IF((S319+1)&lt;=Sheet1!$B$28,S319+1,""))</f>
        <v/>
      </c>
      <c r="T320" t="str">
        <f>IF(T319="","",IF((T319+1)&lt;=Sheet1!$B$28,T319+1,""))</f>
        <v/>
      </c>
      <c r="U320" t="str">
        <f>IF(U319="","",IF((U319+1)&lt;=Sheet1!$B$28,U319+1,""))</f>
        <v/>
      </c>
      <c r="V320" t="str">
        <f>IF(V319="","",IF((V319+1)&lt;=Sheet1!$B$28,V319+1,""))</f>
        <v/>
      </c>
      <c r="W320" t="str">
        <f>IF(W319="","",IF((W319+1)&lt;=Sheet1!$B$28,W319+1,""))</f>
        <v/>
      </c>
      <c r="X320" t="str">
        <f>IF(X319="","",IF((X319+1)&lt;=Sheet1!$B$28,X319+1,""))</f>
        <v/>
      </c>
      <c r="Y320" t="str">
        <f>IF(Y319="","",IF((Y319+1)&lt;=Sheet1!$B$28,Y319+1,""))</f>
        <v/>
      </c>
      <c r="Z320" t="str">
        <f>IF(Z319="","",IF((Z319+1)&lt;=Sheet1!$B$28,Z319+1,""))</f>
        <v/>
      </c>
      <c r="AA320" t="str">
        <f>IF(AA319="","",IF((AA319+1)&lt;=Sheet1!$B$28,AA319+1,""))</f>
        <v/>
      </c>
      <c r="AB320" t="str">
        <f>IF(AB319="","",IF((AB319+1)&lt;=Sheet1!$B$28,AB319+1,""))</f>
        <v/>
      </c>
      <c r="AC320" t="str">
        <f>IF(AC319="","",IF((AC319+1)&lt;=Sheet1!$B$28,AC319+1,""))</f>
        <v/>
      </c>
      <c r="AD320" t="str">
        <f>IF(AD319="","",IF((AD319+1)&lt;=Sheet1!$B$28,AD319+1,""))</f>
        <v/>
      </c>
      <c r="AE320" t="str">
        <f>IF(AE319="","",IF((AE319+1)&lt;=Sheet1!$B$28,AE319+1,""))</f>
        <v/>
      </c>
      <c r="AF320" t="str">
        <f>IF(AF319="","",IF((AF319+1)&lt;=Sheet1!$B$28,AF319+1,""))</f>
        <v/>
      </c>
      <c r="AG320" t="str">
        <f>IF(AG319="","",IF((AG319+1)&lt;=Sheet1!$B$28,AG319+1,""))</f>
        <v/>
      </c>
      <c r="AH320" t="str">
        <f>IF(AH319="","",IF((AH319+1)&lt;=Sheet1!$B$28,AH319+1,""))</f>
        <v/>
      </c>
      <c r="AI320" t="str">
        <f>IF(AI319="","",IF((AI319+1)&lt;=Sheet1!$B$28,AI319+1,""))</f>
        <v/>
      </c>
      <c r="AJ320" t="str">
        <f>IF(AJ319="","",IF((AJ319+1)&lt;=Sheet1!$B$28,AJ319+1,""))</f>
        <v/>
      </c>
      <c r="AK320" t="str">
        <f>IF(AK319="","",IF((AK319+1)&lt;=Sheet1!$B$28,AK319+1,""))</f>
        <v/>
      </c>
      <c r="AL320" t="str">
        <f>IF(AL319="","",IF((AL319+1)&lt;=Sheet1!$B$28,AL319+1,""))</f>
        <v/>
      </c>
      <c r="AM320" t="str">
        <f>IF(AM319="","",IF((AM319+1)&lt;=Sheet1!$B$28,AM319+1,""))</f>
        <v/>
      </c>
      <c r="AN320" t="str">
        <f>IF(AN319="","",IF((AN319+1)&lt;=Sheet1!$B$28,AN319+1,""))</f>
        <v/>
      </c>
      <c r="AO320" t="str">
        <f>IF(AO319="","",IF((AO319+1)&lt;=Sheet1!$B$28,AO319+1,""))</f>
        <v/>
      </c>
      <c r="AP320" t="str">
        <f>IF(AP319="","",IF((AP319+1)&lt;=Sheet1!$B$28,AP319+1,""))</f>
        <v/>
      </c>
    </row>
    <row r="321" spans="1:42" x14ac:dyDescent="0.35">
      <c r="A321" t="str">
        <f>IF(A320="","",IF((A320+1)&lt;=Sheet1!$B$28,A320+1,""))</f>
        <v/>
      </c>
      <c r="B321" s="51" t="str">
        <f t="shared" si="19"/>
        <v/>
      </c>
      <c r="C321" s="52" t="str">
        <f>IFERROR(PPMT(IF(Sheet1!$B$30="نعم",VLOOKUP(Sheet1!$B$28,Sheet4!$I$3:$J$8,2,FALSE),VLOOKUP(Sheet1!$B$28,Sheet4!$L$3:$M$8,2,FALSE))/12,A321,Sheet1!$B$28,Sheet1!$B$39),"")</f>
        <v/>
      </c>
      <c r="D321" s="52" t="str">
        <f>IFERROR(IPMT(IF(Sheet1!$B$30="نعم",VLOOKUP(Sheet1!$B$28,Sheet4!$I$3:$J$8,2,FALSE),VLOOKUP(Sheet1!$B$28,Sheet4!$L$3:$M$8,2,FALSE))/12,A321,Sheet1!$B$28,Sheet1!$B$39),"")</f>
        <v/>
      </c>
      <c r="G321" s="52" t="str">
        <f t="shared" si="16"/>
        <v xml:space="preserve"> </v>
      </c>
      <c r="H321" t="str">
        <f>IF(H320="","",IF((H320+1)&lt;=Sheet1!$B$28,H320+1,""))</f>
        <v/>
      </c>
      <c r="I321" t="str">
        <f>IF(I320="","",IF((I320+1)&lt;=Sheet1!$B$28,I320+1,""))</f>
        <v/>
      </c>
      <c r="J321" t="str">
        <f>IF(J320="","",IF((J320+1)&lt;=Sheet1!$B$28,J320+1,""))</f>
        <v/>
      </c>
      <c r="K321" t="str">
        <f>IF(K320="","",IF((K320+1)&lt;=Sheet1!$B$28,K320+1,""))</f>
        <v/>
      </c>
      <c r="L321" s="51" t="str">
        <f t="shared" si="17"/>
        <v/>
      </c>
      <c r="M321" s="53" t="str">
        <f t="shared" si="18"/>
        <v/>
      </c>
      <c r="N321" t="str">
        <f>IF(N320="","",IF((N320+1)&lt;=Sheet1!$B$28,N320+1,""))</f>
        <v/>
      </c>
      <c r="O321" t="str">
        <f>IF(O320="","",IF((O320+1)&lt;=Sheet1!$B$28,O320+1,""))</f>
        <v/>
      </c>
      <c r="P321" t="str">
        <f>IF(P320="","",IF((P320+1)&lt;=Sheet1!$B$28,P320+1,""))</f>
        <v/>
      </c>
      <c r="Q321" t="str">
        <f>IF(Q320="","",IF((Q320+1)&lt;=Sheet1!$B$28,Q320+1,""))</f>
        <v/>
      </c>
      <c r="R321" t="str">
        <f>IF(R320="","",IF((R320+1)&lt;=Sheet1!$B$28,R320+1,""))</f>
        <v/>
      </c>
      <c r="S321" t="str">
        <f>IF(S320="","",IF((S320+1)&lt;=Sheet1!$B$28,S320+1,""))</f>
        <v/>
      </c>
      <c r="T321" t="str">
        <f>IF(T320="","",IF((T320+1)&lt;=Sheet1!$B$28,T320+1,""))</f>
        <v/>
      </c>
      <c r="U321" t="str">
        <f>IF(U320="","",IF((U320+1)&lt;=Sheet1!$B$28,U320+1,""))</f>
        <v/>
      </c>
      <c r="V321" t="str">
        <f>IF(V320="","",IF((V320+1)&lt;=Sheet1!$B$28,V320+1,""))</f>
        <v/>
      </c>
      <c r="W321" t="str">
        <f>IF(W320="","",IF((W320+1)&lt;=Sheet1!$B$28,W320+1,""))</f>
        <v/>
      </c>
      <c r="X321" t="str">
        <f>IF(X320="","",IF((X320+1)&lt;=Sheet1!$B$28,X320+1,""))</f>
        <v/>
      </c>
      <c r="Y321" t="str">
        <f>IF(Y320="","",IF((Y320+1)&lt;=Sheet1!$B$28,Y320+1,""))</f>
        <v/>
      </c>
      <c r="Z321" t="str">
        <f>IF(Z320="","",IF((Z320+1)&lt;=Sheet1!$B$28,Z320+1,""))</f>
        <v/>
      </c>
      <c r="AA321" t="str">
        <f>IF(AA320="","",IF((AA320+1)&lt;=Sheet1!$B$28,AA320+1,""))</f>
        <v/>
      </c>
      <c r="AB321" t="str">
        <f>IF(AB320="","",IF((AB320+1)&lt;=Sheet1!$B$28,AB320+1,""))</f>
        <v/>
      </c>
      <c r="AC321" t="str">
        <f>IF(AC320="","",IF((AC320+1)&lt;=Sheet1!$B$28,AC320+1,""))</f>
        <v/>
      </c>
      <c r="AD321" t="str">
        <f>IF(AD320="","",IF((AD320+1)&lt;=Sheet1!$B$28,AD320+1,""))</f>
        <v/>
      </c>
      <c r="AE321" t="str">
        <f>IF(AE320="","",IF((AE320+1)&lt;=Sheet1!$B$28,AE320+1,""))</f>
        <v/>
      </c>
      <c r="AF321" t="str">
        <f>IF(AF320="","",IF((AF320+1)&lt;=Sheet1!$B$28,AF320+1,""))</f>
        <v/>
      </c>
      <c r="AG321" t="str">
        <f>IF(AG320="","",IF((AG320+1)&lt;=Sheet1!$B$28,AG320+1,""))</f>
        <v/>
      </c>
      <c r="AH321" t="str">
        <f>IF(AH320="","",IF((AH320+1)&lt;=Sheet1!$B$28,AH320+1,""))</f>
        <v/>
      </c>
      <c r="AI321" t="str">
        <f>IF(AI320="","",IF((AI320+1)&lt;=Sheet1!$B$28,AI320+1,""))</f>
        <v/>
      </c>
      <c r="AJ321" t="str">
        <f>IF(AJ320="","",IF((AJ320+1)&lt;=Sheet1!$B$28,AJ320+1,""))</f>
        <v/>
      </c>
      <c r="AK321" t="str">
        <f>IF(AK320="","",IF((AK320+1)&lt;=Sheet1!$B$28,AK320+1,""))</f>
        <v/>
      </c>
      <c r="AL321" t="str">
        <f>IF(AL320="","",IF((AL320+1)&lt;=Sheet1!$B$28,AL320+1,""))</f>
        <v/>
      </c>
      <c r="AM321" t="str">
        <f>IF(AM320="","",IF((AM320+1)&lt;=Sheet1!$B$28,AM320+1,""))</f>
        <v/>
      </c>
      <c r="AN321" t="str">
        <f>IF(AN320="","",IF((AN320+1)&lt;=Sheet1!$B$28,AN320+1,""))</f>
        <v/>
      </c>
      <c r="AO321" t="str">
        <f>IF(AO320="","",IF((AO320+1)&lt;=Sheet1!$B$28,AO320+1,""))</f>
        <v/>
      </c>
      <c r="AP321" t="str">
        <f>IF(AP320="","",IF((AP320+1)&lt;=Sheet1!$B$28,AP320+1,""))</f>
        <v/>
      </c>
    </row>
    <row r="322" spans="1:42" x14ac:dyDescent="0.35">
      <c r="A322" t="str">
        <f>IF(A321="","",IF((A321+1)&lt;=Sheet1!$B$28,A321+1,""))</f>
        <v/>
      </c>
      <c r="B322" s="51" t="str">
        <f t="shared" si="19"/>
        <v/>
      </c>
      <c r="C322" s="52" t="str">
        <f>IFERROR(PPMT(IF(Sheet1!$B$30="نعم",VLOOKUP(Sheet1!$B$28,Sheet4!$I$3:$J$8,2,FALSE),VLOOKUP(Sheet1!$B$28,Sheet4!$L$3:$M$8,2,FALSE))/12,A322,Sheet1!$B$28,Sheet1!$B$39),"")</f>
        <v/>
      </c>
      <c r="D322" s="52" t="str">
        <f>IFERROR(IPMT(IF(Sheet1!$B$30="نعم",VLOOKUP(Sheet1!$B$28,Sheet4!$I$3:$J$8,2,FALSE),VLOOKUP(Sheet1!$B$28,Sheet4!$L$3:$M$8,2,FALSE))/12,A322,Sheet1!$B$28,Sheet1!$B$39),"")</f>
        <v/>
      </c>
      <c r="G322" s="52" t="str">
        <f t="shared" si="16"/>
        <v xml:space="preserve"> </v>
      </c>
      <c r="H322" t="str">
        <f>IF(H321="","",IF((H321+1)&lt;=Sheet1!$B$28,H321+1,""))</f>
        <v/>
      </c>
      <c r="I322" t="str">
        <f>IF(I321="","",IF((I321+1)&lt;=Sheet1!$B$28,I321+1,""))</f>
        <v/>
      </c>
      <c r="J322" t="str">
        <f>IF(J321="","",IF((J321+1)&lt;=Sheet1!$B$28,J321+1,""))</f>
        <v/>
      </c>
      <c r="K322" t="str">
        <f>IF(K321="","",IF((K321+1)&lt;=Sheet1!$B$28,K321+1,""))</f>
        <v/>
      </c>
      <c r="L322" s="51" t="str">
        <f t="shared" si="17"/>
        <v/>
      </c>
      <c r="M322" s="53" t="str">
        <f t="shared" si="18"/>
        <v/>
      </c>
      <c r="N322" t="str">
        <f>IF(N321="","",IF((N321+1)&lt;=Sheet1!$B$28,N321+1,""))</f>
        <v/>
      </c>
      <c r="O322" t="str">
        <f>IF(O321="","",IF((O321+1)&lt;=Sheet1!$B$28,O321+1,""))</f>
        <v/>
      </c>
      <c r="P322" t="str">
        <f>IF(P321="","",IF((P321+1)&lt;=Sheet1!$B$28,P321+1,""))</f>
        <v/>
      </c>
      <c r="Q322" t="str">
        <f>IF(Q321="","",IF((Q321+1)&lt;=Sheet1!$B$28,Q321+1,""))</f>
        <v/>
      </c>
      <c r="R322" t="str">
        <f>IF(R321="","",IF((R321+1)&lt;=Sheet1!$B$28,R321+1,""))</f>
        <v/>
      </c>
      <c r="S322" t="str">
        <f>IF(S321="","",IF((S321+1)&lt;=Sheet1!$B$28,S321+1,""))</f>
        <v/>
      </c>
      <c r="T322" t="str">
        <f>IF(T321="","",IF((T321+1)&lt;=Sheet1!$B$28,T321+1,""))</f>
        <v/>
      </c>
      <c r="U322" t="str">
        <f>IF(U321="","",IF((U321+1)&lt;=Sheet1!$B$28,U321+1,""))</f>
        <v/>
      </c>
      <c r="V322" t="str">
        <f>IF(V321="","",IF((V321+1)&lt;=Sheet1!$B$28,V321+1,""))</f>
        <v/>
      </c>
      <c r="W322" t="str">
        <f>IF(W321="","",IF((W321+1)&lt;=Sheet1!$B$28,W321+1,""))</f>
        <v/>
      </c>
      <c r="X322" t="str">
        <f>IF(X321="","",IF((X321+1)&lt;=Sheet1!$B$28,X321+1,""))</f>
        <v/>
      </c>
      <c r="Y322" t="str">
        <f>IF(Y321="","",IF((Y321+1)&lt;=Sheet1!$B$28,Y321+1,""))</f>
        <v/>
      </c>
      <c r="Z322" t="str">
        <f>IF(Z321="","",IF((Z321+1)&lt;=Sheet1!$B$28,Z321+1,""))</f>
        <v/>
      </c>
      <c r="AA322" t="str">
        <f>IF(AA321="","",IF((AA321+1)&lt;=Sheet1!$B$28,AA321+1,""))</f>
        <v/>
      </c>
      <c r="AB322" t="str">
        <f>IF(AB321="","",IF((AB321+1)&lt;=Sheet1!$B$28,AB321+1,""))</f>
        <v/>
      </c>
      <c r="AC322" t="str">
        <f>IF(AC321="","",IF((AC321+1)&lt;=Sheet1!$B$28,AC321+1,""))</f>
        <v/>
      </c>
      <c r="AD322" t="str">
        <f>IF(AD321="","",IF((AD321+1)&lt;=Sheet1!$B$28,AD321+1,""))</f>
        <v/>
      </c>
      <c r="AE322" t="str">
        <f>IF(AE321="","",IF((AE321+1)&lt;=Sheet1!$B$28,AE321+1,""))</f>
        <v/>
      </c>
      <c r="AF322" t="str">
        <f>IF(AF321="","",IF((AF321+1)&lt;=Sheet1!$B$28,AF321+1,""))</f>
        <v/>
      </c>
      <c r="AG322" t="str">
        <f>IF(AG321="","",IF((AG321+1)&lt;=Sheet1!$B$28,AG321+1,""))</f>
        <v/>
      </c>
      <c r="AH322" t="str">
        <f>IF(AH321="","",IF((AH321+1)&lt;=Sheet1!$B$28,AH321+1,""))</f>
        <v/>
      </c>
      <c r="AI322" t="str">
        <f>IF(AI321="","",IF((AI321+1)&lt;=Sheet1!$B$28,AI321+1,""))</f>
        <v/>
      </c>
      <c r="AJ322" t="str">
        <f>IF(AJ321="","",IF((AJ321+1)&lt;=Sheet1!$B$28,AJ321+1,""))</f>
        <v/>
      </c>
      <c r="AK322" t="str">
        <f>IF(AK321="","",IF((AK321+1)&lt;=Sheet1!$B$28,AK321+1,""))</f>
        <v/>
      </c>
      <c r="AL322" t="str">
        <f>IF(AL321="","",IF((AL321+1)&lt;=Sheet1!$B$28,AL321+1,""))</f>
        <v/>
      </c>
      <c r="AM322" t="str">
        <f>IF(AM321="","",IF((AM321+1)&lt;=Sheet1!$B$28,AM321+1,""))</f>
        <v/>
      </c>
      <c r="AN322" t="str">
        <f>IF(AN321="","",IF((AN321+1)&lt;=Sheet1!$B$28,AN321+1,""))</f>
        <v/>
      </c>
      <c r="AO322" t="str">
        <f>IF(AO321="","",IF((AO321+1)&lt;=Sheet1!$B$28,AO321+1,""))</f>
        <v/>
      </c>
      <c r="AP322" t="str">
        <f>IF(AP321="","",IF((AP321+1)&lt;=Sheet1!$B$28,AP321+1,""))</f>
        <v/>
      </c>
    </row>
    <row r="323" spans="1:42" x14ac:dyDescent="0.35">
      <c r="A323" t="str">
        <f>IF(A322="","",IF((A322+1)&lt;=Sheet1!$B$28,A322+1,""))</f>
        <v/>
      </c>
      <c r="B323" s="51" t="str">
        <f t="shared" si="19"/>
        <v/>
      </c>
      <c r="C323" s="52" t="str">
        <f>IFERROR(PPMT(IF(Sheet1!$B$30="نعم",VLOOKUP(Sheet1!$B$28,Sheet4!$I$3:$J$8,2,FALSE),VLOOKUP(Sheet1!$B$28,Sheet4!$L$3:$M$8,2,FALSE))/12,A323,Sheet1!$B$28,Sheet1!$B$39),"")</f>
        <v/>
      </c>
      <c r="D323" s="52" t="str">
        <f>IFERROR(IPMT(IF(Sheet1!$B$30="نعم",VLOOKUP(Sheet1!$B$28,Sheet4!$I$3:$J$8,2,FALSE),VLOOKUP(Sheet1!$B$28,Sheet4!$L$3:$M$8,2,FALSE))/12,A323,Sheet1!$B$28,Sheet1!$B$39),"")</f>
        <v/>
      </c>
      <c r="G323" s="52" t="str">
        <f t="shared" si="16"/>
        <v xml:space="preserve"> </v>
      </c>
      <c r="H323" t="str">
        <f>IF(H322="","",IF((H322+1)&lt;=Sheet1!$B$28,H322+1,""))</f>
        <v/>
      </c>
      <c r="I323" t="str">
        <f>IF(I322="","",IF((I322+1)&lt;=Sheet1!$B$28,I322+1,""))</f>
        <v/>
      </c>
      <c r="J323" t="str">
        <f>IF(J322="","",IF((J322+1)&lt;=Sheet1!$B$28,J322+1,""))</f>
        <v/>
      </c>
      <c r="K323" t="str">
        <f>IF(K322="","",IF((K322+1)&lt;=Sheet1!$B$28,K322+1,""))</f>
        <v/>
      </c>
      <c r="L323" s="51" t="str">
        <f t="shared" si="17"/>
        <v/>
      </c>
      <c r="M323" s="53" t="str">
        <f t="shared" si="18"/>
        <v/>
      </c>
      <c r="N323" t="str">
        <f>IF(N322="","",IF((N322+1)&lt;=Sheet1!$B$28,N322+1,""))</f>
        <v/>
      </c>
      <c r="O323" t="str">
        <f>IF(O322="","",IF((O322+1)&lt;=Sheet1!$B$28,O322+1,""))</f>
        <v/>
      </c>
      <c r="P323" t="str">
        <f>IF(P322="","",IF((P322+1)&lt;=Sheet1!$B$28,P322+1,""))</f>
        <v/>
      </c>
      <c r="Q323" t="str">
        <f>IF(Q322="","",IF((Q322+1)&lt;=Sheet1!$B$28,Q322+1,""))</f>
        <v/>
      </c>
      <c r="R323" t="str">
        <f>IF(R322="","",IF((R322+1)&lt;=Sheet1!$B$28,R322+1,""))</f>
        <v/>
      </c>
      <c r="S323" t="str">
        <f>IF(S322="","",IF((S322+1)&lt;=Sheet1!$B$28,S322+1,""))</f>
        <v/>
      </c>
      <c r="T323" t="str">
        <f>IF(T322="","",IF((T322+1)&lt;=Sheet1!$B$28,T322+1,""))</f>
        <v/>
      </c>
      <c r="U323" t="str">
        <f>IF(U322="","",IF((U322+1)&lt;=Sheet1!$B$28,U322+1,""))</f>
        <v/>
      </c>
      <c r="V323" t="str">
        <f>IF(V322="","",IF((V322+1)&lt;=Sheet1!$B$28,V322+1,""))</f>
        <v/>
      </c>
      <c r="W323" t="str">
        <f>IF(W322="","",IF((W322+1)&lt;=Sheet1!$B$28,W322+1,""))</f>
        <v/>
      </c>
      <c r="X323" t="str">
        <f>IF(X322="","",IF((X322+1)&lt;=Sheet1!$B$28,X322+1,""))</f>
        <v/>
      </c>
      <c r="Y323" t="str">
        <f>IF(Y322="","",IF((Y322+1)&lt;=Sheet1!$B$28,Y322+1,""))</f>
        <v/>
      </c>
      <c r="Z323" t="str">
        <f>IF(Z322="","",IF((Z322+1)&lt;=Sheet1!$B$28,Z322+1,""))</f>
        <v/>
      </c>
      <c r="AA323" t="str">
        <f>IF(AA322="","",IF((AA322+1)&lt;=Sheet1!$B$28,AA322+1,""))</f>
        <v/>
      </c>
      <c r="AB323" t="str">
        <f>IF(AB322="","",IF((AB322+1)&lt;=Sheet1!$B$28,AB322+1,""))</f>
        <v/>
      </c>
      <c r="AC323" t="str">
        <f>IF(AC322="","",IF((AC322+1)&lt;=Sheet1!$B$28,AC322+1,""))</f>
        <v/>
      </c>
      <c r="AD323" t="str">
        <f>IF(AD322="","",IF((AD322+1)&lt;=Sheet1!$B$28,AD322+1,""))</f>
        <v/>
      </c>
      <c r="AE323" t="str">
        <f>IF(AE322="","",IF((AE322+1)&lt;=Sheet1!$B$28,AE322+1,""))</f>
        <v/>
      </c>
      <c r="AF323" t="str">
        <f>IF(AF322="","",IF((AF322+1)&lt;=Sheet1!$B$28,AF322+1,""))</f>
        <v/>
      </c>
      <c r="AG323" t="str">
        <f>IF(AG322="","",IF((AG322+1)&lt;=Sheet1!$B$28,AG322+1,""))</f>
        <v/>
      </c>
      <c r="AH323" t="str">
        <f>IF(AH322="","",IF((AH322+1)&lt;=Sheet1!$B$28,AH322+1,""))</f>
        <v/>
      </c>
      <c r="AI323" t="str">
        <f>IF(AI322="","",IF((AI322+1)&lt;=Sheet1!$B$28,AI322+1,""))</f>
        <v/>
      </c>
      <c r="AJ323" t="str">
        <f>IF(AJ322="","",IF((AJ322+1)&lt;=Sheet1!$B$28,AJ322+1,""))</f>
        <v/>
      </c>
      <c r="AK323" t="str">
        <f>IF(AK322="","",IF((AK322+1)&lt;=Sheet1!$B$28,AK322+1,""))</f>
        <v/>
      </c>
      <c r="AL323" t="str">
        <f>IF(AL322="","",IF((AL322+1)&lt;=Sheet1!$B$28,AL322+1,""))</f>
        <v/>
      </c>
      <c r="AM323" t="str">
        <f>IF(AM322="","",IF((AM322+1)&lt;=Sheet1!$B$28,AM322+1,""))</f>
        <v/>
      </c>
      <c r="AN323" t="str">
        <f>IF(AN322="","",IF((AN322+1)&lt;=Sheet1!$B$28,AN322+1,""))</f>
        <v/>
      </c>
      <c r="AO323" t="str">
        <f>IF(AO322="","",IF((AO322+1)&lt;=Sheet1!$B$28,AO322+1,""))</f>
        <v/>
      </c>
      <c r="AP323" t="str">
        <f>IF(AP322="","",IF((AP322+1)&lt;=Sheet1!$B$28,AP322+1,""))</f>
        <v/>
      </c>
    </row>
    <row r="324" spans="1:42" x14ac:dyDescent="0.35">
      <c r="A324" t="str">
        <f>IF(A323="","",IF((A323+1)&lt;=Sheet1!$B$28,A323+1,""))</f>
        <v/>
      </c>
      <c r="B324" s="51" t="str">
        <f t="shared" si="19"/>
        <v/>
      </c>
      <c r="C324" s="52" t="str">
        <f>IFERROR(PPMT(IF(Sheet1!$B$30="نعم",VLOOKUP(Sheet1!$B$28,Sheet4!$I$3:$J$8,2,FALSE),VLOOKUP(Sheet1!$B$28,Sheet4!$L$3:$M$8,2,FALSE))/12,A324,Sheet1!$B$28,Sheet1!$B$39),"")</f>
        <v/>
      </c>
      <c r="D324" s="52" t="str">
        <f>IFERROR(IPMT(IF(Sheet1!$B$30="نعم",VLOOKUP(Sheet1!$B$28,Sheet4!$I$3:$J$8,2,FALSE),VLOOKUP(Sheet1!$B$28,Sheet4!$L$3:$M$8,2,FALSE))/12,A324,Sheet1!$B$28,Sheet1!$B$39),"")</f>
        <v/>
      </c>
      <c r="G324" s="52" t="str">
        <f t="shared" ref="G324:G362" si="20">IFERROR((C324+D324)," ")</f>
        <v xml:space="preserve"> </v>
      </c>
      <c r="H324" t="str">
        <f>IF(H323="","",IF((H323+1)&lt;=Sheet1!$B$28,H323+1,""))</f>
        <v/>
      </c>
      <c r="I324" t="str">
        <f>IF(I323="","",IF((I323+1)&lt;=Sheet1!$B$28,I323+1,""))</f>
        <v/>
      </c>
      <c r="J324" t="str">
        <f>IF(J323="","",IF((J323+1)&lt;=Sheet1!$B$28,J323+1,""))</f>
        <v/>
      </c>
      <c r="K324" t="str">
        <f>IF(K323="","",IF((K323+1)&lt;=Sheet1!$B$28,K323+1,""))</f>
        <v/>
      </c>
      <c r="L324" s="51" t="str">
        <f t="shared" ref="L324:L362" si="21">B324</f>
        <v/>
      </c>
      <c r="M324" s="53" t="str">
        <f t="shared" ref="M324:M362" si="22">IFERROR(-G324, "")</f>
        <v/>
      </c>
      <c r="N324" t="str">
        <f>IF(N323="","",IF((N323+1)&lt;=Sheet1!$B$28,N323+1,""))</f>
        <v/>
      </c>
      <c r="O324" t="str">
        <f>IF(O323="","",IF((O323+1)&lt;=Sheet1!$B$28,O323+1,""))</f>
        <v/>
      </c>
      <c r="P324" t="str">
        <f>IF(P323="","",IF((P323+1)&lt;=Sheet1!$B$28,P323+1,""))</f>
        <v/>
      </c>
      <c r="Q324" t="str">
        <f>IF(Q323="","",IF((Q323+1)&lt;=Sheet1!$B$28,Q323+1,""))</f>
        <v/>
      </c>
      <c r="R324" t="str">
        <f>IF(R323="","",IF((R323+1)&lt;=Sheet1!$B$28,R323+1,""))</f>
        <v/>
      </c>
      <c r="S324" t="str">
        <f>IF(S323="","",IF((S323+1)&lt;=Sheet1!$B$28,S323+1,""))</f>
        <v/>
      </c>
      <c r="T324" t="str">
        <f>IF(T323="","",IF((T323+1)&lt;=Sheet1!$B$28,T323+1,""))</f>
        <v/>
      </c>
      <c r="U324" t="str">
        <f>IF(U323="","",IF((U323+1)&lt;=Sheet1!$B$28,U323+1,""))</f>
        <v/>
      </c>
      <c r="V324" t="str">
        <f>IF(V323="","",IF((V323+1)&lt;=Sheet1!$B$28,V323+1,""))</f>
        <v/>
      </c>
      <c r="W324" t="str">
        <f>IF(W323="","",IF((W323+1)&lt;=Sheet1!$B$28,W323+1,""))</f>
        <v/>
      </c>
      <c r="X324" t="str">
        <f>IF(X323="","",IF((X323+1)&lt;=Sheet1!$B$28,X323+1,""))</f>
        <v/>
      </c>
      <c r="Y324" t="str">
        <f>IF(Y323="","",IF((Y323+1)&lt;=Sheet1!$B$28,Y323+1,""))</f>
        <v/>
      </c>
      <c r="Z324" t="str">
        <f>IF(Z323="","",IF((Z323+1)&lt;=Sheet1!$B$28,Z323+1,""))</f>
        <v/>
      </c>
      <c r="AA324" t="str">
        <f>IF(AA323="","",IF((AA323+1)&lt;=Sheet1!$B$28,AA323+1,""))</f>
        <v/>
      </c>
      <c r="AB324" t="str">
        <f>IF(AB323="","",IF((AB323+1)&lt;=Sheet1!$B$28,AB323+1,""))</f>
        <v/>
      </c>
      <c r="AC324" t="str">
        <f>IF(AC323="","",IF((AC323+1)&lt;=Sheet1!$B$28,AC323+1,""))</f>
        <v/>
      </c>
      <c r="AD324" t="str">
        <f>IF(AD323="","",IF((AD323+1)&lt;=Sheet1!$B$28,AD323+1,""))</f>
        <v/>
      </c>
      <c r="AE324" t="str">
        <f>IF(AE323="","",IF((AE323+1)&lt;=Sheet1!$B$28,AE323+1,""))</f>
        <v/>
      </c>
      <c r="AF324" t="str">
        <f>IF(AF323="","",IF((AF323+1)&lt;=Sheet1!$B$28,AF323+1,""))</f>
        <v/>
      </c>
      <c r="AG324" t="str">
        <f>IF(AG323="","",IF((AG323+1)&lt;=Sheet1!$B$28,AG323+1,""))</f>
        <v/>
      </c>
      <c r="AH324" t="str">
        <f>IF(AH323="","",IF((AH323+1)&lt;=Sheet1!$B$28,AH323+1,""))</f>
        <v/>
      </c>
      <c r="AI324" t="str">
        <f>IF(AI323="","",IF((AI323+1)&lt;=Sheet1!$B$28,AI323+1,""))</f>
        <v/>
      </c>
      <c r="AJ324" t="str">
        <f>IF(AJ323="","",IF((AJ323+1)&lt;=Sheet1!$B$28,AJ323+1,""))</f>
        <v/>
      </c>
      <c r="AK324" t="str">
        <f>IF(AK323="","",IF((AK323+1)&lt;=Sheet1!$B$28,AK323+1,""))</f>
        <v/>
      </c>
      <c r="AL324" t="str">
        <f>IF(AL323="","",IF((AL323+1)&lt;=Sheet1!$B$28,AL323+1,""))</f>
        <v/>
      </c>
      <c r="AM324" t="str">
        <f>IF(AM323="","",IF((AM323+1)&lt;=Sheet1!$B$28,AM323+1,""))</f>
        <v/>
      </c>
      <c r="AN324" t="str">
        <f>IF(AN323="","",IF((AN323+1)&lt;=Sheet1!$B$28,AN323+1,""))</f>
        <v/>
      </c>
      <c r="AO324" t="str">
        <f>IF(AO323="","",IF((AO323+1)&lt;=Sheet1!$B$28,AO323+1,""))</f>
        <v/>
      </c>
      <c r="AP324" t="str">
        <f>IF(AP323="","",IF((AP323+1)&lt;=Sheet1!$B$28,AP323+1,""))</f>
        <v/>
      </c>
    </row>
    <row r="325" spans="1:42" x14ac:dyDescent="0.35">
      <c r="A325" t="str">
        <f>IF(A324="","",IF((A324+1)&lt;=Sheet1!$B$28,A324+1,""))</f>
        <v/>
      </c>
      <c r="B325" s="51" t="str">
        <f t="shared" ref="B325:B387" si="23">IF(A325="","",EDATE(B324,1))</f>
        <v/>
      </c>
      <c r="C325" s="52" t="str">
        <f>IFERROR(PPMT(IF(Sheet1!$B$30="نعم",VLOOKUP(Sheet1!$B$28,Sheet4!$I$3:$J$8,2,FALSE),VLOOKUP(Sheet1!$B$28,Sheet4!$L$3:$M$8,2,FALSE))/12,A325,Sheet1!$B$28,Sheet1!$B$39),"")</f>
        <v/>
      </c>
      <c r="D325" s="52" t="str">
        <f>IFERROR(IPMT(IF(Sheet1!$B$30="نعم",VLOOKUP(Sheet1!$B$28,Sheet4!$I$3:$J$8,2,FALSE),VLOOKUP(Sheet1!$B$28,Sheet4!$L$3:$M$8,2,FALSE))/12,A325,Sheet1!$B$28,Sheet1!$B$39),"")</f>
        <v/>
      </c>
      <c r="G325" s="52" t="str">
        <f t="shared" si="20"/>
        <v xml:space="preserve"> </v>
      </c>
      <c r="H325" t="str">
        <f>IF(H324="","",IF((H324+1)&lt;=Sheet1!$B$28,H324+1,""))</f>
        <v/>
      </c>
      <c r="I325" t="str">
        <f>IF(I324="","",IF((I324+1)&lt;=Sheet1!$B$28,I324+1,""))</f>
        <v/>
      </c>
      <c r="J325" t="str">
        <f>IF(J324="","",IF((J324+1)&lt;=Sheet1!$B$28,J324+1,""))</f>
        <v/>
      </c>
      <c r="K325" t="str">
        <f>IF(K324="","",IF((K324+1)&lt;=Sheet1!$B$28,K324+1,""))</f>
        <v/>
      </c>
      <c r="L325" s="51" t="str">
        <f t="shared" si="21"/>
        <v/>
      </c>
      <c r="M325" s="53" t="str">
        <f t="shared" si="22"/>
        <v/>
      </c>
      <c r="N325" t="str">
        <f>IF(N324="","",IF((N324+1)&lt;=Sheet1!$B$28,N324+1,""))</f>
        <v/>
      </c>
      <c r="O325" t="str">
        <f>IF(O324="","",IF((O324+1)&lt;=Sheet1!$B$28,O324+1,""))</f>
        <v/>
      </c>
      <c r="P325" t="str">
        <f>IF(P324="","",IF((P324+1)&lt;=Sheet1!$B$28,P324+1,""))</f>
        <v/>
      </c>
      <c r="Q325" t="str">
        <f>IF(Q324="","",IF((Q324+1)&lt;=Sheet1!$B$28,Q324+1,""))</f>
        <v/>
      </c>
      <c r="R325" t="str">
        <f>IF(R324="","",IF((R324+1)&lt;=Sheet1!$B$28,R324+1,""))</f>
        <v/>
      </c>
      <c r="S325" t="str">
        <f>IF(S324="","",IF((S324+1)&lt;=Sheet1!$B$28,S324+1,""))</f>
        <v/>
      </c>
      <c r="T325" t="str">
        <f>IF(T324="","",IF((T324+1)&lt;=Sheet1!$B$28,T324+1,""))</f>
        <v/>
      </c>
      <c r="U325" t="str">
        <f>IF(U324="","",IF((U324+1)&lt;=Sheet1!$B$28,U324+1,""))</f>
        <v/>
      </c>
      <c r="V325" t="str">
        <f>IF(V324="","",IF((V324+1)&lt;=Sheet1!$B$28,V324+1,""))</f>
        <v/>
      </c>
      <c r="W325" t="str">
        <f>IF(W324="","",IF((W324+1)&lt;=Sheet1!$B$28,W324+1,""))</f>
        <v/>
      </c>
      <c r="X325" t="str">
        <f>IF(X324="","",IF((X324+1)&lt;=Sheet1!$B$28,X324+1,""))</f>
        <v/>
      </c>
      <c r="Y325" t="str">
        <f>IF(Y324="","",IF((Y324+1)&lt;=Sheet1!$B$28,Y324+1,""))</f>
        <v/>
      </c>
      <c r="Z325" t="str">
        <f>IF(Z324="","",IF((Z324+1)&lt;=Sheet1!$B$28,Z324+1,""))</f>
        <v/>
      </c>
      <c r="AA325" t="str">
        <f>IF(AA324="","",IF((AA324+1)&lt;=Sheet1!$B$28,AA324+1,""))</f>
        <v/>
      </c>
      <c r="AB325" t="str">
        <f>IF(AB324="","",IF((AB324+1)&lt;=Sheet1!$B$28,AB324+1,""))</f>
        <v/>
      </c>
      <c r="AC325" t="str">
        <f>IF(AC324="","",IF((AC324+1)&lt;=Sheet1!$B$28,AC324+1,""))</f>
        <v/>
      </c>
      <c r="AD325" t="str">
        <f>IF(AD324="","",IF((AD324+1)&lt;=Sheet1!$B$28,AD324+1,""))</f>
        <v/>
      </c>
      <c r="AE325" t="str">
        <f>IF(AE324="","",IF((AE324+1)&lt;=Sheet1!$B$28,AE324+1,""))</f>
        <v/>
      </c>
      <c r="AF325" t="str">
        <f>IF(AF324="","",IF((AF324+1)&lt;=Sheet1!$B$28,AF324+1,""))</f>
        <v/>
      </c>
      <c r="AG325" t="str">
        <f>IF(AG324="","",IF((AG324+1)&lt;=Sheet1!$B$28,AG324+1,""))</f>
        <v/>
      </c>
      <c r="AH325" t="str">
        <f>IF(AH324="","",IF((AH324+1)&lt;=Sheet1!$B$28,AH324+1,""))</f>
        <v/>
      </c>
      <c r="AI325" t="str">
        <f>IF(AI324="","",IF((AI324+1)&lt;=Sheet1!$B$28,AI324+1,""))</f>
        <v/>
      </c>
      <c r="AJ325" t="str">
        <f>IF(AJ324="","",IF((AJ324+1)&lt;=Sheet1!$B$28,AJ324+1,""))</f>
        <v/>
      </c>
      <c r="AK325" t="str">
        <f>IF(AK324="","",IF((AK324+1)&lt;=Sheet1!$B$28,AK324+1,""))</f>
        <v/>
      </c>
      <c r="AL325" t="str">
        <f>IF(AL324="","",IF((AL324+1)&lt;=Sheet1!$B$28,AL324+1,""))</f>
        <v/>
      </c>
      <c r="AM325" t="str">
        <f>IF(AM324="","",IF((AM324+1)&lt;=Sheet1!$B$28,AM324+1,""))</f>
        <v/>
      </c>
      <c r="AN325" t="str">
        <f>IF(AN324="","",IF((AN324+1)&lt;=Sheet1!$B$28,AN324+1,""))</f>
        <v/>
      </c>
      <c r="AO325" t="str">
        <f>IF(AO324="","",IF((AO324+1)&lt;=Sheet1!$B$28,AO324+1,""))</f>
        <v/>
      </c>
      <c r="AP325" t="str">
        <f>IF(AP324="","",IF((AP324+1)&lt;=Sheet1!$B$28,AP324+1,""))</f>
        <v/>
      </c>
    </row>
    <row r="326" spans="1:42" x14ac:dyDescent="0.35">
      <c r="A326" t="str">
        <f>IF(A325="","",IF((A325+1)&lt;=Sheet1!$B$28,A325+1,""))</f>
        <v/>
      </c>
      <c r="B326" s="51" t="str">
        <f t="shared" si="23"/>
        <v/>
      </c>
      <c r="C326" s="52" t="str">
        <f>IFERROR(PPMT(IF(Sheet1!$B$30="نعم",VLOOKUP(Sheet1!$B$28,Sheet4!$I$3:$J$8,2,FALSE),VLOOKUP(Sheet1!$B$28,Sheet4!$L$3:$M$8,2,FALSE))/12,A326,Sheet1!$B$28,Sheet1!$B$39),"")</f>
        <v/>
      </c>
      <c r="D326" s="52" t="str">
        <f>IFERROR(IPMT(IF(Sheet1!$B$30="نعم",VLOOKUP(Sheet1!$B$28,Sheet4!$I$3:$J$8,2,FALSE),VLOOKUP(Sheet1!$B$28,Sheet4!$L$3:$M$8,2,FALSE))/12,A326,Sheet1!$B$28,Sheet1!$B$39),"")</f>
        <v/>
      </c>
      <c r="G326" s="52" t="str">
        <f t="shared" si="20"/>
        <v xml:space="preserve"> </v>
      </c>
      <c r="H326" t="str">
        <f>IF(H325="","",IF((H325+1)&lt;=Sheet1!$B$28,H325+1,""))</f>
        <v/>
      </c>
      <c r="I326" t="str">
        <f>IF(I325="","",IF((I325+1)&lt;=Sheet1!$B$28,I325+1,""))</f>
        <v/>
      </c>
      <c r="J326" t="str">
        <f>IF(J325="","",IF((J325+1)&lt;=Sheet1!$B$28,J325+1,""))</f>
        <v/>
      </c>
      <c r="K326" t="str">
        <f>IF(K325="","",IF((K325+1)&lt;=Sheet1!$B$28,K325+1,""))</f>
        <v/>
      </c>
      <c r="L326" s="51" t="str">
        <f t="shared" si="21"/>
        <v/>
      </c>
      <c r="M326" s="53" t="str">
        <f t="shared" si="22"/>
        <v/>
      </c>
      <c r="N326" t="str">
        <f>IF(N325="","",IF((N325+1)&lt;=Sheet1!$B$28,N325+1,""))</f>
        <v/>
      </c>
      <c r="O326" t="str">
        <f>IF(O325="","",IF((O325+1)&lt;=Sheet1!$B$28,O325+1,""))</f>
        <v/>
      </c>
      <c r="P326" t="str">
        <f>IF(P325="","",IF((P325+1)&lt;=Sheet1!$B$28,P325+1,""))</f>
        <v/>
      </c>
      <c r="Q326" t="str">
        <f>IF(Q325="","",IF((Q325+1)&lt;=Sheet1!$B$28,Q325+1,""))</f>
        <v/>
      </c>
      <c r="R326" t="str">
        <f>IF(R325="","",IF((R325+1)&lt;=Sheet1!$B$28,R325+1,""))</f>
        <v/>
      </c>
      <c r="S326" t="str">
        <f>IF(S325="","",IF((S325+1)&lt;=Sheet1!$B$28,S325+1,""))</f>
        <v/>
      </c>
      <c r="T326" t="str">
        <f>IF(T325="","",IF((T325+1)&lt;=Sheet1!$B$28,T325+1,""))</f>
        <v/>
      </c>
      <c r="U326" t="str">
        <f>IF(U325="","",IF((U325+1)&lt;=Sheet1!$B$28,U325+1,""))</f>
        <v/>
      </c>
      <c r="V326" t="str">
        <f>IF(V325="","",IF((V325+1)&lt;=Sheet1!$B$28,V325+1,""))</f>
        <v/>
      </c>
      <c r="W326" t="str">
        <f>IF(W325="","",IF((W325+1)&lt;=Sheet1!$B$28,W325+1,""))</f>
        <v/>
      </c>
      <c r="X326" t="str">
        <f>IF(X325="","",IF((X325+1)&lt;=Sheet1!$B$28,X325+1,""))</f>
        <v/>
      </c>
      <c r="Y326" t="str">
        <f>IF(Y325="","",IF((Y325+1)&lt;=Sheet1!$B$28,Y325+1,""))</f>
        <v/>
      </c>
      <c r="Z326" t="str">
        <f>IF(Z325="","",IF((Z325+1)&lt;=Sheet1!$B$28,Z325+1,""))</f>
        <v/>
      </c>
      <c r="AA326" t="str">
        <f>IF(AA325="","",IF((AA325+1)&lt;=Sheet1!$B$28,AA325+1,""))</f>
        <v/>
      </c>
      <c r="AB326" t="str">
        <f>IF(AB325="","",IF((AB325+1)&lt;=Sheet1!$B$28,AB325+1,""))</f>
        <v/>
      </c>
      <c r="AC326" t="str">
        <f>IF(AC325="","",IF((AC325+1)&lt;=Sheet1!$B$28,AC325+1,""))</f>
        <v/>
      </c>
      <c r="AD326" t="str">
        <f>IF(AD325="","",IF((AD325+1)&lt;=Sheet1!$B$28,AD325+1,""))</f>
        <v/>
      </c>
      <c r="AE326" t="str">
        <f>IF(AE325="","",IF((AE325+1)&lt;=Sheet1!$B$28,AE325+1,""))</f>
        <v/>
      </c>
      <c r="AF326" t="str">
        <f>IF(AF325="","",IF((AF325+1)&lt;=Sheet1!$B$28,AF325+1,""))</f>
        <v/>
      </c>
      <c r="AG326" t="str">
        <f>IF(AG325="","",IF((AG325+1)&lt;=Sheet1!$B$28,AG325+1,""))</f>
        <v/>
      </c>
      <c r="AH326" t="str">
        <f>IF(AH325="","",IF((AH325+1)&lt;=Sheet1!$B$28,AH325+1,""))</f>
        <v/>
      </c>
      <c r="AI326" t="str">
        <f>IF(AI325="","",IF((AI325+1)&lt;=Sheet1!$B$28,AI325+1,""))</f>
        <v/>
      </c>
      <c r="AJ326" t="str">
        <f>IF(AJ325="","",IF((AJ325+1)&lt;=Sheet1!$B$28,AJ325+1,""))</f>
        <v/>
      </c>
      <c r="AK326" t="str">
        <f>IF(AK325="","",IF((AK325+1)&lt;=Sheet1!$B$28,AK325+1,""))</f>
        <v/>
      </c>
      <c r="AL326" t="str">
        <f>IF(AL325="","",IF((AL325+1)&lt;=Sheet1!$B$28,AL325+1,""))</f>
        <v/>
      </c>
      <c r="AM326" t="str">
        <f>IF(AM325="","",IF((AM325+1)&lt;=Sheet1!$B$28,AM325+1,""))</f>
        <v/>
      </c>
      <c r="AN326" t="str">
        <f>IF(AN325="","",IF((AN325+1)&lt;=Sheet1!$B$28,AN325+1,""))</f>
        <v/>
      </c>
      <c r="AO326" t="str">
        <f>IF(AO325="","",IF((AO325+1)&lt;=Sheet1!$B$28,AO325+1,""))</f>
        <v/>
      </c>
      <c r="AP326" t="str">
        <f>IF(AP325="","",IF((AP325+1)&lt;=Sheet1!$B$28,AP325+1,""))</f>
        <v/>
      </c>
    </row>
    <row r="327" spans="1:42" x14ac:dyDescent="0.35">
      <c r="A327" t="str">
        <f>IF(A326="","",IF((A326+1)&lt;=Sheet1!$B$28,A326+1,""))</f>
        <v/>
      </c>
      <c r="B327" s="51" t="str">
        <f t="shared" si="23"/>
        <v/>
      </c>
      <c r="C327" s="52" t="str">
        <f>IFERROR(PPMT(IF(Sheet1!$B$30="نعم",VLOOKUP(Sheet1!$B$28,Sheet4!$I$3:$J$8,2,FALSE),VLOOKUP(Sheet1!$B$28,Sheet4!$L$3:$M$8,2,FALSE))/12,A327,Sheet1!$B$28,Sheet1!$B$39),"")</f>
        <v/>
      </c>
      <c r="D327" s="52" t="str">
        <f>IFERROR(IPMT(IF(Sheet1!$B$30="نعم",VLOOKUP(Sheet1!$B$28,Sheet4!$I$3:$J$8,2,FALSE),VLOOKUP(Sheet1!$B$28,Sheet4!$L$3:$M$8,2,FALSE))/12,A327,Sheet1!$B$28,Sheet1!$B$39),"")</f>
        <v/>
      </c>
      <c r="G327" s="52" t="str">
        <f t="shared" si="20"/>
        <v xml:space="preserve"> </v>
      </c>
      <c r="H327" t="str">
        <f>IF(H326="","",IF((H326+1)&lt;=Sheet1!$B$28,H326+1,""))</f>
        <v/>
      </c>
      <c r="I327" t="str">
        <f>IF(I326="","",IF((I326+1)&lt;=Sheet1!$B$28,I326+1,""))</f>
        <v/>
      </c>
      <c r="J327" t="str">
        <f>IF(J326="","",IF((J326+1)&lt;=Sheet1!$B$28,J326+1,""))</f>
        <v/>
      </c>
      <c r="K327" t="str">
        <f>IF(K326="","",IF((K326+1)&lt;=Sheet1!$B$28,K326+1,""))</f>
        <v/>
      </c>
      <c r="L327" s="51" t="str">
        <f t="shared" si="21"/>
        <v/>
      </c>
      <c r="M327" s="53" t="str">
        <f t="shared" si="22"/>
        <v/>
      </c>
      <c r="N327" t="str">
        <f>IF(N326="","",IF((N326+1)&lt;=Sheet1!$B$28,N326+1,""))</f>
        <v/>
      </c>
      <c r="O327" t="str">
        <f>IF(O326="","",IF((O326+1)&lt;=Sheet1!$B$28,O326+1,""))</f>
        <v/>
      </c>
      <c r="P327" t="str">
        <f>IF(P326="","",IF((P326+1)&lt;=Sheet1!$B$28,P326+1,""))</f>
        <v/>
      </c>
      <c r="Q327" t="str">
        <f>IF(Q326="","",IF((Q326+1)&lt;=Sheet1!$B$28,Q326+1,""))</f>
        <v/>
      </c>
      <c r="R327" t="str">
        <f>IF(R326="","",IF((R326+1)&lt;=Sheet1!$B$28,R326+1,""))</f>
        <v/>
      </c>
      <c r="S327" t="str">
        <f>IF(S326="","",IF((S326+1)&lt;=Sheet1!$B$28,S326+1,""))</f>
        <v/>
      </c>
      <c r="T327" t="str">
        <f>IF(T326="","",IF((T326+1)&lt;=Sheet1!$B$28,T326+1,""))</f>
        <v/>
      </c>
      <c r="U327" t="str">
        <f>IF(U326="","",IF((U326+1)&lt;=Sheet1!$B$28,U326+1,""))</f>
        <v/>
      </c>
      <c r="V327" t="str">
        <f>IF(V326="","",IF((V326+1)&lt;=Sheet1!$B$28,V326+1,""))</f>
        <v/>
      </c>
      <c r="W327" t="str">
        <f>IF(W326="","",IF((W326+1)&lt;=Sheet1!$B$28,W326+1,""))</f>
        <v/>
      </c>
      <c r="X327" t="str">
        <f>IF(X326="","",IF((X326+1)&lt;=Sheet1!$B$28,X326+1,""))</f>
        <v/>
      </c>
      <c r="Y327" t="str">
        <f>IF(Y326="","",IF((Y326+1)&lt;=Sheet1!$B$28,Y326+1,""))</f>
        <v/>
      </c>
      <c r="Z327" t="str">
        <f>IF(Z326="","",IF((Z326+1)&lt;=Sheet1!$B$28,Z326+1,""))</f>
        <v/>
      </c>
      <c r="AA327" t="str">
        <f>IF(AA326="","",IF((AA326+1)&lt;=Sheet1!$B$28,AA326+1,""))</f>
        <v/>
      </c>
      <c r="AB327" t="str">
        <f>IF(AB326="","",IF((AB326+1)&lt;=Sheet1!$B$28,AB326+1,""))</f>
        <v/>
      </c>
      <c r="AC327" t="str">
        <f>IF(AC326="","",IF((AC326+1)&lt;=Sheet1!$B$28,AC326+1,""))</f>
        <v/>
      </c>
      <c r="AD327" t="str">
        <f>IF(AD326="","",IF((AD326+1)&lt;=Sheet1!$B$28,AD326+1,""))</f>
        <v/>
      </c>
      <c r="AE327" t="str">
        <f>IF(AE326="","",IF((AE326+1)&lt;=Sheet1!$B$28,AE326+1,""))</f>
        <v/>
      </c>
      <c r="AF327" t="str">
        <f>IF(AF326="","",IF((AF326+1)&lt;=Sheet1!$B$28,AF326+1,""))</f>
        <v/>
      </c>
      <c r="AG327" t="str">
        <f>IF(AG326="","",IF((AG326+1)&lt;=Sheet1!$B$28,AG326+1,""))</f>
        <v/>
      </c>
      <c r="AH327" t="str">
        <f>IF(AH326="","",IF((AH326+1)&lt;=Sheet1!$B$28,AH326+1,""))</f>
        <v/>
      </c>
      <c r="AI327" t="str">
        <f>IF(AI326="","",IF((AI326+1)&lt;=Sheet1!$B$28,AI326+1,""))</f>
        <v/>
      </c>
      <c r="AJ327" t="str">
        <f>IF(AJ326="","",IF((AJ326+1)&lt;=Sheet1!$B$28,AJ326+1,""))</f>
        <v/>
      </c>
      <c r="AK327" t="str">
        <f>IF(AK326="","",IF((AK326+1)&lt;=Sheet1!$B$28,AK326+1,""))</f>
        <v/>
      </c>
      <c r="AL327" t="str">
        <f>IF(AL326="","",IF((AL326+1)&lt;=Sheet1!$B$28,AL326+1,""))</f>
        <v/>
      </c>
      <c r="AM327" t="str">
        <f>IF(AM326="","",IF((AM326+1)&lt;=Sheet1!$B$28,AM326+1,""))</f>
        <v/>
      </c>
      <c r="AN327" t="str">
        <f>IF(AN326="","",IF((AN326+1)&lt;=Sheet1!$B$28,AN326+1,""))</f>
        <v/>
      </c>
      <c r="AO327" t="str">
        <f>IF(AO326="","",IF((AO326+1)&lt;=Sheet1!$B$28,AO326+1,""))</f>
        <v/>
      </c>
      <c r="AP327" t="str">
        <f>IF(AP326="","",IF((AP326+1)&lt;=Sheet1!$B$28,AP326+1,""))</f>
        <v/>
      </c>
    </row>
    <row r="328" spans="1:42" x14ac:dyDescent="0.35">
      <c r="A328" t="str">
        <f>IF(A327="","",IF((A327+1)&lt;=Sheet1!$B$28,A327+1,""))</f>
        <v/>
      </c>
      <c r="B328" s="51" t="str">
        <f t="shared" si="23"/>
        <v/>
      </c>
      <c r="C328" s="52" t="str">
        <f>IFERROR(PPMT(IF(Sheet1!$B$30="نعم",VLOOKUP(Sheet1!$B$28,Sheet4!$I$3:$J$8,2,FALSE),VLOOKUP(Sheet1!$B$28,Sheet4!$L$3:$M$8,2,FALSE))/12,A328,Sheet1!$B$28,Sheet1!$B$39),"")</f>
        <v/>
      </c>
      <c r="D328" s="52" t="str">
        <f>IFERROR(IPMT(IF(Sheet1!$B$30="نعم",VLOOKUP(Sheet1!$B$28,Sheet4!$I$3:$J$8,2,FALSE),VLOOKUP(Sheet1!$B$28,Sheet4!$L$3:$M$8,2,FALSE))/12,A328,Sheet1!$B$28,Sheet1!$B$39),"")</f>
        <v/>
      </c>
      <c r="G328" s="52" t="str">
        <f t="shared" si="20"/>
        <v xml:space="preserve"> </v>
      </c>
      <c r="H328" t="str">
        <f>IF(H327="","",IF((H327+1)&lt;=Sheet1!$B$28,H327+1,""))</f>
        <v/>
      </c>
      <c r="I328" t="str">
        <f>IF(I327="","",IF((I327+1)&lt;=Sheet1!$B$28,I327+1,""))</f>
        <v/>
      </c>
      <c r="J328" t="str">
        <f>IF(J327="","",IF((J327+1)&lt;=Sheet1!$B$28,J327+1,""))</f>
        <v/>
      </c>
      <c r="K328" t="str">
        <f>IF(K327="","",IF((K327+1)&lt;=Sheet1!$B$28,K327+1,""))</f>
        <v/>
      </c>
      <c r="L328" s="51" t="str">
        <f t="shared" si="21"/>
        <v/>
      </c>
      <c r="M328" s="53" t="str">
        <f t="shared" si="22"/>
        <v/>
      </c>
      <c r="N328" t="str">
        <f>IF(N327="","",IF((N327+1)&lt;=Sheet1!$B$28,N327+1,""))</f>
        <v/>
      </c>
      <c r="O328" t="str">
        <f>IF(O327="","",IF((O327+1)&lt;=Sheet1!$B$28,O327+1,""))</f>
        <v/>
      </c>
      <c r="P328" t="str">
        <f>IF(P327="","",IF((P327+1)&lt;=Sheet1!$B$28,P327+1,""))</f>
        <v/>
      </c>
      <c r="Q328" t="str">
        <f>IF(Q327="","",IF((Q327+1)&lt;=Sheet1!$B$28,Q327+1,""))</f>
        <v/>
      </c>
      <c r="R328" t="str">
        <f>IF(R327="","",IF((R327+1)&lt;=Sheet1!$B$28,R327+1,""))</f>
        <v/>
      </c>
      <c r="S328" t="str">
        <f>IF(S327="","",IF((S327+1)&lt;=Sheet1!$B$28,S327+1,""))</f>
        <v/>
      </c>
      <c r="T328" t="str">
        <f>IF(T327="","",IF((T327+1)&lt;=Sheet1!$B$28,T327+1,""))</f>
        <v/>
      </c>
      <c r="U328" t="str">
        <f>IF(U327="","",IF((U327+1)&lt;=Sheet1!$B$28,U327+1,""))</f>
        <v/>
      </c>
      <c r="V328" t="str">
        <f>IF(V327="","",IF((V327+1)&lt;=Sheet1!$B$28,V327+1,""))</f>
        <v/>
      </c>
      <c r="W328" t="str">
        <f>IF(W327="","",IF((W327+1)&lt;=Sheet1!$B$28,W327+1,""))</f>
        <v/>
      </c>
      <c r="X328" t="str">
        <f>IF(X327="","",IF((X327+1)&lt;=Sheet1!$B$28,X327+1,""))</f>
        <v/>
      </c>
      <c r="Y328" t="str">
        <f>IF(Y327="","",IF((Y327+1)&lt;=Sheet1!$B$28,Y327+1,""))</f>
        <v/>
      </c>
      <c r="Z328" t="str">
        <f>IF(Z327="","",IF((Z327+1)&lt;=Sheet1!$B$28,Z327+1,""))</f>
        <v/>
      </c>
      <c r="AA328" t="str">
        <f>IF(AA327="","",IF((AA327+1)&lt;=Sheet1!$B$28,AA327+1,""))</f>
        <v/>
      </c>
      <c r="AB328" t="str">
        <f>IF(AB327="","",IF((AB327+1)&lt;=Sheet1!$B$28,AB327+1,""))</f>
        <v/>
      </c>
      <c r="AC328" t="str">
        <f>IF(AC327="","",IF((AC327+1)&lt;=Sheet1!$B$28,AC327+1,""))</f>
        <v/>
      </c>
      <c r="AD328" t="str">
        <f>IF(AD327="","",IF((AD327+1)&lt;=Sheet1!$B$28,AD327+1,""))</f>
        <v/>
      </c>
      <c r="AE328" t="str">
        <f>IF(AE327="","",IF((AE327+1)&lt;=Sheet1!$B$28,AE327+1,""))</f>
        <v/>
      </c>
      <c r="AF328" t="str">
        <f>IF(AF327="","",IF((AF327+1)&lt;=Sheet1!$B$28,AF327+1,""))</f>
        <v/>
      </c>
      <c r="AG328" t="str">
        <f>IF(AG327="","",IF((AG327+1)&lt;=Sheet1!$B$28,AG327+1,""))</f>
        <v/>
      </c>
      <c r="AH328" t="str">
        <f>IF(AH327="","",IF((AH327+1)&lt;=Sheet1!$B$28,AH327+1,""))</f>
        <v/>
      </c>
      <c r="AI328" t="str">
        <f>IF(AI327="","",IF((AI327+1)&lt;=Sheet1!$B$28,AI327+1,""))</f>
        <v/>
      </c>
      <c r="AJ328" t="str">
        <f>IF(AJ327="","",IF((AJ327+1)&lt;=Sheet1!$B$28,AJ327+1,""))</f>
        <v/>
      </c>
      <c r="AK328" t="str">
        <f>IF(AK327="","",IF((AK327+1)&lt;=Sheet1!$B$28,AK327+1,""))</f>
        <v/>
      </c>
      <c r="AL328" t="str">
        <f>IF(AL327="","",IF((AL327+1)&lt;=Sheet1!$B$28,AL327+1,""))</f>
        <v/>
      </c>
      <c r="AM328" t="str">
        <f>IF(AM327="","",IF((AM327+1)&lt;=Sheet1!$B$28,AM327+1,""))</f>
        <v/>
      </c>
      <c r="AN328" t="str">
        <f>IF(AN327="","",IF((AN327+1)&lt;=Sheet1!$B$28,AN327+1,""))</f>
        <v/>
      </c>
      <c r="AO328" t="str">
        <f>IF(AO327="","",IF((AO327+1)&lt;=Sheet1!$B$28,AO327+1,""))</f>
        <v/>
      </c>
      <c r="AP328" t="str">
        <f>IF(AP327="","",IF((AP327+1)&lt;=Sheet1!$B$28,AP327+1,""))</f>
        <v/>
      </c>
    </row>
    <row r="329" spans="1:42" x14ac:dyDescent="0.35">
      <c r="A329" t="str">
        <f>IF(A328="","",IF((A328+1)&lt;=Sheet1!$B$28,A328+1,""))</f>
        <v/>
      </c>
      <c r="B329" s="51" t="str">
        <f t="shared" si="23"/>
        <v/>
      </c>
      <c r="C329" s="52" t="str">
        <f>IFERROR(PPMT(IF(Sheet1!$B$30="نعم",VLOOKUP(Sheet1!$B$28,Sheet4!$I$3:$J$8,2,FALSE),VLOOKUP(Sheet1!$B$28,Sheet4!$L$3:$M$8,2,FALSE))/12,A329,Sheet1!$B$28,Sheet1!$B$39),"")</f>
        <v/>
      </c>
      <c r="D329" s="52" t="str">
        <f>IFERROR(IPMT(IF(Sheet1!$B$30="نعم",VLOOKUP(Sheet1!$B$28,Sheet4!$I$3:$J$8,2,FALSE),VLOOKUP(Sheet1!$B$28,Sheet4!$L$3:$M$8,2,FALSE))/12,A329,Sheet1!$B$28,Sheet1!$B$39),"")</f>
        <v/>
      </c>
      <c r="G329" s="52" t="str">
        <f t="shared" si="20"/>
        <v xml:space="preserve"> </v>
      </c>
      <c r="H329" t="str">
        <f>IF(H328="","",IF((H328+1)&lt;=Sheet1!$B$28,H328+1,""))</f>
        <v/>
      </c>
      <c r="I329" t="str">
        <f>IF(I328="","",IF((I328+1)&lt;=Sheet1!$B$28,I328+1,""))</f>
        <v/>
      </c>
      <c r="J329" t="str">
        <f>IF(J328="","",IF((J328+1)&lt;=Sheet1!$B$28,J328+1,""))</f>
        <v/>
      </c>
      <c r="K329" t="str">
        <f>IF(K328="","",IF((K328+1)&lt;=Sheet1!$B$28,K328+1,""))</f>
        <v/>
      </c>
      <c r="L329" s="51" t="str">
        <f t="shared" si="21"/>
        <v/>
      </c>
      <c r="M329" s="53" t="str">
        <f t="shared" si="22"/>
        <v/>
      </c>
      <c r="N329" t="str">
        <f>IF(N328="","",IF((N328+1)&lt;=Sheet1!$B$28,N328+1,""))</f>
        <v/>
      </c>
      <c r="O329" t="str">
        <f>IF(O328="","",IF((O328+1)&lt;=Sheet1!$B$28,O328+1,""))</f>
        <v/>
      </c>
      <c r="P329" t="str">
        <f>IF(P328="","",IF((P328+1)&lt;=Sheet1!$B$28,P328+1,""))</f>
        <v/>
      </c>
      <c r="Q329" t="str">
        <f>IF(Q328="","",IF((Q328+1)&lt;=Sheet1!$B$28,Q328+1,""))</f>
        <v/>
      </c>
      <c r="R329" t="str">
        <f>IF(R328="","",IF((R328+1)&lt;=Sheet1!$B$28,R328+1,""))</f>
        <v/>
      </c>
      <c r="S329" t="str">
        <f>IF(S328="","",IF((S328+1)&lt;=Sheet1!$B$28,S328+1,""))</f>
        <v/>
      </c>
      <c r="T329" t="str">
        <f>IF(T328="","",IF((T328+1)&lt;=Sheet1!$B$28,T328+1,""))</f>
        <v/>
      </c>
      <c r="U329" t="str">
        <f>IF(U328="","",IF((U328+1)&lt;=Sheet1!$B$28,U328+1,""))</f>
        <v/>
      </c>
      <c r="V329" t="str">
        <f>IF(V328="","",IF((V328+1)&lt;=Sheet1!$B$28,V328+1,""))</f>
        <v/>
      </c>
      <c r="W329" t="str">
        <f>IF(W328="","",IF((W328+1)&lt;=Sheet1!$B$28,W328+1,""))</f>
        <v/>
      </c>
      <c r="X329" t="str">
        <f>IF(X328="","",IF((X328+1)&lt;=Sheet1!$B$28,X328+1,""))</f>
        <v/>
      </c>
      <c r="Y329" t="str">
        <f>IF(Y328="","",IF((Y328+1)&lt;=Sheet1!$B$28,Y328+1,""))</f>
        <v/>
      </c>
      <c r="Z329" t="str">
        <f>IF(Z328="","",IF((Z328+1)&lt;=Sheet1!$B$28,Z328+1,""))</f>
        <v/>
      </c>
      <c r="AA329" t="str">
        <f>IF(AA328="","",IF((AA328+1)&lt;=Sheet1!$B$28,AA328+1,""))</f>
        <v/>
      </c>
      <c r="AB329" t="str">
        <f>IF(AB328="","",IF((AB328+1)&lt;=Sheet1!$B$28,AB328+1,""))</f>
        <v/>
      </c>
      <c r="AC329" t="str">
        <f>IF(AC328="","",IF((AC328+1)&lt;=Sheet1!$B$28,AC328+1,""))</f>
        <v/>
      </c>
      <c r="AD329" t="str">
        <f>IF(AD328="","",IF((AD328+1)&lt;=Sheet1!$B$28,AD328+1,""))</f>
        <v/>
      </c>
      <c r="AE329" t="str">
        <f>IF(AE328="","",IF((AE328+1)&lt;=Sheet1!$B$28,AE328+1,""))</f>
        <v/>
      </c>
      <c r="AF329" t="str">
        <f>IF(AF328="","",IF((AF328+1)&lt;=Sheet1!$B$28,AF328+1,""))</f>
        <v/>
      </c>
      <c r="AG329" t="str">
        <f>IF(AG328="","",IF((AG328+1)&lt;=Sheet1!$B$28,AG328+1,""))</f>
        <v/>
      </c>
      <c r="AH329" t="str">
        <f>IF(AH328="","",IF((AH328+1)&lt;=Sheet1!$B$28,AH328+1,""))</f>
        <v/>
      </c>
      <c r="AI329" t="str">
        <f>IF(AI328="","",IF((AI328+1)&lt;=Sheet1!$B$28,AI328+1,""))</f>
        <v/>
      </c>
      <c r="AJ329" t="str">
        <f>IF(AJ328="","",IF((AJ328+1)&lt;=Sheet1!$B$28,AJ328+1,""))</f>
        <v/>
      </c>
      <c r="AK329" t="str">
        <f>IF(AK328="","",IF((AK328+1)&lt;=Sheet1!$B$28,AK328+1,""))</f>
        <v/>
      </c>
      <c r="AL329" t="str">
        <f>IF(AL328="","",IF((AL328+1)&lt;=Sheet1!$B$28,AL328+1,""))</f>
        <v/>
      </c>
      <c r="AM329" t="str">
        <f>IF(AM328="","",IF((AM328+1)&lt;=Sheet1!$B$28,AM328+1,""))</f>
        <v/>
      </c>
      <c r="AN329" t="str">
        <f>IF(AN328="","",IF((AN328+1)&lt;=Sheet1!$B$28,AN328+1,""))</f>
        <v/>
      </c>
      <c r="AO329" t="str">
        <f>IF(AO328="","",IF((AO328+1)&lt;=Sheet1!$B$28,AO328+1,""))</f>
        <v/>
      </c>
      <c r="AP329" t="str">
        <f>IF(AP328="","",IF((AP328+1)&lt;=Sheet1!$B$28,AP328+1,""))</f>
        <v/>
      </c>
    </row>
    <row r="330" spans="1:42" x14ac:dyDescent="0.35">
      <c r="A330" t="str">
        <f>IF(A329="","",IF((A329+1)&lt;=Sheet1!$B$28,A329+1,""))</f>
        <v/>
      </c>
      <c r="B330" s="51" t="str">
        <f t="shared" si="23"/>
        <v/>
      </c>
      <c r="C330" s="52" t="str">
        <f>IFERROR(PPMT(IF(Sheet1!$B$30="نعم",VLOOKUP(Sheet1!$B$28,Sheet4!$I$3:$J$8,2,FALSE),VLOOKUP(Sheet1!$B$28,Sheet4!$L$3:$M$8,2,FALSE))/12,A330,Sheet1!$B$28,Sheet1!$B$39),"")</f>
        <v/>
      </c>
      <c r="D330" s="52" t="str">
        <f>IFERROR(IPMT(IF(Sheet1!$B$30="نعم",VLOOKUP(Sheet1!$B$28,Sheet4!$I$3:$J$8,2,FALSE),VLOOKUP(Sheet1!$B$28,Sheet4!$L$3:$M$8,2,FALSE))/12,A330,Sheet1!$B$28,Sheet1!$B$39),"")</f>
        <v/>
      </c>
      <c r="G330" s="52" t="str">
        <f t="shared" si="20"/>
        <v xml:space="preserve"> </v>
      </c>
      <c r="H330" t="str">
        <f>IF(H329="","",IF((H329+1)&lt;=Sheet1!$B$28,H329+1,""))</f>
        <v/>
      </c>
      <c r="I330" t="str">
        <f>IF(I329="","",IF((I329+1)&lt;=Sheet1!$B$28,I329+1,""))</f>
        <v/>
      </c>
      <c r="J330" t="str">
        <f>IF(J329="","",IF((J329+1)&lt;=Sheet1!$B$28,J329+1,""))</f>
        <v/>
      </c>
      <c r="K330" t="str">
        <f>IF(K329="","",IF((K329+1)&lt;=Sheet1!$B$28,K329+1,""))</f>
        <v/>
      </c>
      <c r="L330" s="51" t="str">
        <f t="shared" si="21"/>
        <v/>
      </c>
      <c r="M330" s="53" t="str">
        <f t="shared" si="22"/>
        <v/>
      </c>
      <c r="N330" t="str">
        <f>IF(N329="","",IF((N329+1)&lt;=Sheet1!$B$28,N329+1,""))</f>
        <v/>
      </c>
      <c r="O330" t="str">
        <f>IF(O329="","",IF((O329+1)&lt;=Sheet1!$B$28,O329+1,""))</f>
        <v/>
      </c>
      <c r="P330" t="str">
        <f>IF(P329="","",IF((P329+1)&lt;=Sheet1!$B$28,P329+1,""))</f>
        <v/>
      </c>
      <c r="Q330" t="str">
        <f>IF(Q329="","",IF((Q329+1)&lt;=Sheet1!$B$28,Q329+1,""))</f>
        <v/>
      </c>
      <c r="R330" t="str">
        <f>IF(R329="","",IF((R329+1)&lt;=Sheet1!$B$28,R329+1,""))</f>
        <v/>
      </c>
      <c r="S330" t="str">
        <f>IF(S329="","",IF((S329+1)&lt;=Sheet1!$B$28,S329+1,""))</f>
        <v/>
      </c>
      <c r="T330" t="str">
        <f>IF(T329="","",IF((T329+1)&lt;=Sheet1!$B$28,T329+1,""))</f>
        <v/>
      </c>
      <c r="U330" t="str">
        <f>IF(U329="","",IF((U329+1)&lt;=Sheet1!$B$28,U329+1,""))</f>
        <v/>
      </c>
      <c r="V330" t="str">
        <f>IF(V329="","",IF((V329+1)&lt;=Sheet1!$B$28,V329+1,""))</f>
        <v/>
      </c>
      <c r="W330" t="str">
        <f>IF(W329="","",IF((W329+1)&lt;=Sheet1!$B$28,W329+1,""))</f>
        <v/>
      </c>
      <c r="X330" t="str">
        <f>IF(X329="","",IF((X329+1)&lt;=Sheet1!$B$28,X329+1,""))</f>
        <v/>
      </c>
      <c r="Y330" t="str">
        <f>IF(Y329="","",IF((Y329+1)&lt;=Sheet1!$B$28,Y329+1,""))</f>
        <v/>
      </c>
      <c r="Z330" t="str">
        <f>IF(Z329="","",IF((Z329+1)&lt;=Sheet1!$B$28,Z329+1,""))</f>
        <v/>
      </c>
      <c r="AA330" t="str">
        <f>IF(AA329="","",IF((AA329+1)&lt;=Sheet1!$B$28,AA329+1,""))</f>
        <v/>
      </c>
      <c r="AB330" t="str">
        <f>IF(AB329="","",IF((AB329+1)&lt;=Sheet1!$B$28,AB329+1,""))</f>
        <v/>
      </c>
      <c r="AC330" t="str">
        <f>IF(AC329="","",IF((AC329+1)&lt;=Sheet1!$B$28,AC329+1,""))</f>
        <v/>
      </c>
      <c r="AD330" t="str">
        <f>IF(AD329="","",IF((AD329+1)&lt;=Sheet1!$B$28,AD329+1,""))</f>
        <v/>
      </c>
      <c r="AE330" t="str">
        <f>IF(AE329="","",IF((AE329+1)&lt;=Sheet1!$B$28,AE329+1,""))</f>
        <v/>
      </c>
      <c r="AF330" t="str">
        <f>IF(AF329="","",IF((AF329+1)&lt;=Sheet1!$B$28,AF329+1,""))</f>
        <v/>
      </c>
      <c r="AG330" t="str">
        <f>IF(AG329="","",IF((AG329+1)&lt;=Sheet1!$B$28,AG329+1,""))</f>
        <v/>
      </c>
      <c r="AH330" t="str">
        <f>IF(AH329="","",IF((AH329+1)&lt;=Sheet1!$B$28,AH329+1,""))</f>
        <v/>
      </c>
      <c r="AI330" t="str">
        <f>IF(AI329="","",IF((AI329+1)&lt;=Sheet1!$B$28,AI329+1,""))</f>
        <v/>
      </c>
      <c r="AJ330" t="str">
        <f>IF(AJ329="","",IF((AJ329+1)&lt;=Sheet1!$B$28,AJ329+1,""))</f>
        <v/>
      </c>
      <c r="AK330" t="str">
        <f>IF(AK329="","",IF((AK329+1)&lt;=Sheet1!$B$28,AK329+1,""))</f>
        <v/>
      </c>
      <c r="AL330" t="str">
        <f>IF(AL329="","",IF((AL329+1)&lt;=Sheet1!$B$28,AL329+1,""))</f>
        <v/>
      </c>
      <c r="AM330" t="str">
        <f>IF(AM329="","",IF((AM329+1)&lt;=Sheet1!$B$28,AM329+1,""))</f>
        <v/>
      </c>
      <c r="AN330" t="str">
        <f>IF(AN329="","",IF((AN329+1)&lt;=Sheet1!$B$28,AN329+1,""))</f>
        <v/>
      </c>
      <c r="AO330" t="str">
        <f>IF(AO329="","",IF((AO329+1)&lt;=Sheet1!$B$28,AO329+1,""))</f>
        <v/>
      </c>
      <c r="AP330" t="str">
        <f>IF(AP329="","",IF((AP329+1)&lt;=Sheet1!$B$28,AP329+1,""))</f>
        <v/>
      </c>
    </row>
    <row r="331" spans="1:42" x14ac:dyDescent="0.35">
      <c r="A331" t="str">
        <f>IF(A330="","",IF((A330+1)&lt;=Sheet1!$B$28,A330+1,""))</f>
        <v/>
      </c>
      <c r="B331" s="51" t="str">
        <f t="shared" si="23"/>
        <v/>
      </c>
      <c r="C331" s="52" t="str">
        <f>IFERROR(PPMT(IF(Sheet1!$B$30="نعم",VLOOKUP(Sheet1!$B$28,Sheet4!$I$3:$J$8,2,FALSE),VLOOKUP(Sheet1!$B$28,Sheet4!$L$3:$M$8,2,FALSE))/12,A331,Sheet1!$B$28,Sheet1!$B$39),"")</f>
        <v/>
      </c>
      <c r="D331" s="52" t="str">
        <f>IFERROR(IPMT(IF(Sheet1!$B$30="نعم",VLOOKUP(Sheet1!$B$28,Sheet4!$I$3:$J$8,2,FALSE),VLOOKUP(Sheet1!$B$28,Sheet4!$L$3:$M$8,2,FALSE))/12,A331,Sheet1!$B$28,Sheet1!$B$39),"")</f>
        <v/>
      </c>
      <c r="G331" s="52" t="str">
        <f t="shared" si="20"/>
        <v xml:space="preserve"> </v>
      </c>
      <c r="H331" t="str">
        <f>IF(H330="","",IF((H330+1)&lt;=Sheet1!$B$28,H330+1,""))</f>
        <v/>
      </c>
      <c r="I331" t="str">
        <f>IF(I330="","",IF((I330+1)&lt;=Sheet1!$B$28,I330+1,""))</f>
        <v/>
      </c>
      <c r="J331" t="str">
        <f>IF(J330="","",IF((J330+1)&lt;=Sheet1!$B$28,J330+1,""))</f>
        <v/>
      </c>
      <c r="K331" t="str">
        <f>IF(K330="","",IF((K330+1)&lt;=Sheet1!$B$28,K330+1,""))</f>
        <v/>
      </c>
      <c r="L331" s="51" t="str">
        <f t="shared" si="21"/>
        <v/>
      </c>
      <c r="M331" s="53" t="str">
        <f t="shared" si="22"/>
        <v/>
      </c>
      <c r="N331" t="str">
        <f>IF(N330="","",IF((N330+1)&lt;=Sheet1!$B$28,N330+1,""))</f>
        <v/>
      </c>
      <c r="O331" t="str">
        <f>IF(O330="","",IF((O330+1)&lt;=Sheet1!$B$28,O330+1,""))</f>
        <v/>
      </c>
      <c r="P331" t="str">
        <f>IF(P330="","",IF((P330+1)&lt;=Sheet1!$B$28,P330+1,""))</f>
        <v/>
      </c>
      <c r="Q331" t="str">
        <f>IF(Q330="","",IF((Q330+1)&lt;=Sheet1!$B$28,Q330+1,""))</f>
        <v/>
      </c>
      <c r="R331" t="str">
        <f>IF(R330="","",IF((R330+1)&lt;=Sheet1!$B$28,R330+1,""))</f>
        <v/>
      </c>
      <c r="S331" t="str">
        <f>IF(S330="","",IF((S330+1)&lt;=Sheet1!$B$28,S330+1,""))</f>
        <v/>
      </c>
      <c r="T331" t="str">
        <f>IF(T330="","",IF((T330+1)&lt;=Sheet1!$B$28,T330+1,""))</f>
        <v/>
      </c>
      <c r="U331" t="str">
        <f>IF(U330="","",IF((U330+1)&lt;=Sheet1!$B$28,U330+1,""))</f>
        <v/>
      </c>
      <c r="V331" t="str">
        <f>IF(V330="","",IF((V330+1)&lt;=Sheet1!$B$28,V330+1,""))</f>
        <v/>
      </c>
      <c r="W331" t="str">
        <f>IF(W330="","",IF((W330+1)&lt;=Sheet1!$B$28,W330+1,""))</f>
        <v/>
      </c>
      <c r="X331" t="str">
        <f>IF(X330="","",IF((X330+1)&lt;=Sheet1!$B$28,X330+1,""))</f>
        <v/>
      </c>
      <c r="Y331" t="str">
        <f>IF(Y330="","",IF((Y330+1)&lt;=Sheet1!$B$28,Y330+1,""))</f>
        <v/>
      </c>
      <c r="Z331" t="str">
        <f>IF(Z330="","",IF((Z330+1)&lt;=Sheet1!$B$28,Z330+1,""))</f>
        <v/>
      </c>
      <c r="AA331" t="str">
        <f>IF(AA330="","",IF((AA330+1)&lt;=Sheet1!$B$28,AA330+1,""))</f>
        <v/>
      </c>
      <c r="AB331" t="str">
        <f>IF(AB330="","",IF((AB330+1)&lt;=Sheet1!$B$28,AB330+1,""))</f>
        <v/>
      </c>
      <c r="AC331" t="str">
        <f>IF(AC330="","",IF((AC330+1)&lt;=Sheet1!$B$28,AC330+1,""))</f>
        <v/>
      </c>
      <c r="AD331" t="str">
        <f>IF(AD330="","",IF((AD330+1)&lt;=Sheet1!$B$28,AD330+1,""))</f>
        <v/>
      </c>
      <c r="AE331" t="str">
        <f>IF(AE330="","",IF((AE330+1)&lt;=Sheet1!$B$28,AE330+1,""))</f>
        <v/>
      </c>
      <c r="AF331" t="str">
        <f>IF(AF330="","",IF((AF330+1)&lt;=Sheet1!$B$28,AF330+1,""))</f>
        <v/>
      </c>
      <c r="AG331" t="str">
        <f>IF(AG330="","",IF((AG330+1)&lt;=Sheet1!$B$28,AG330+1,""))</f>
        <v/>
      </c>
      <c r="AH331" t="str">
        <f>IF(AH330="","",IF((AH330+1)&lt;=Sheet1!$B$28,AH330+1,""))</f>
        <v/>
      </c>
      <c r="AI331" t="str">
        <f>IF(AI330="","",IF((AI330+1)&lt;=Sheet1!$B$28,AI330+1,""))</f>
        <v/>
      </c>
      <c r="AJ331" t="str">
        <f>IF(AJ330="","",IF((AJ330+1)&lt;=Sheet1!$B$28,AJ330+1,""))</f>
        <v/>
      </c>
      <c r="AK331" t="str">
        <f>IF(AK330="","",IF((AK330+1)&lt;=Sheet1!$B$28,AK330+1,""))</f>
        <v/>
      </c>
      <c r="AL331" t="str">
        <f>IF(AL330="","",IF((AL330+1)&lt;=Sheet1!$B$28,AL330+1,""))</f>
        <v/>
      </c>
      <c r="AM331" t="str">
        <f>IF(AM330="","",IF((AM330+1)&lt;=Sheet1!$B$28,AM330+1,""))</f>
        <v/>
      </c>
      <c r="AN331" t="str">
        <f>IF(AN330="","",IF((AN330+1)&lt;=Sheet1!$B$28,AN330+1,""))</f>
        <v/>
      </c>
      <c r="AO331" t="str">
        <f>IF(AO330="","",IF((AO330+1)&lt;=Sheet1!$B$28,AO330+1,""))</f>
        <v/>
      </c>
      <c r="AP331" t="str">
        <f>IF(AP330="","",IF((AP330+1)&lt;=Sheet1!$B$28,AP330+1,""))</f>
        <v/>
      </c>
    </row>
    <row r="332" spans="1:42" x14ac:dyDescent="0.35">
      <c r="A332" t="str">
        <f>IF(A331="","",IF((A331+1)&lt;=Sheet1!$B$28,A331+1,""))</f>
        <v/>
      </c>
      <c r="B332" s="51" t="str">
        <f t="shared" si="23"/>
        <v/>
      </c>
      <c r="C332" s="52" t="str">
        <f>IFERROR(PPMT(IF(Sheet1!$B$30="نعم",VLOOKUP(Sheet1!$B$28,Sheet4!$I$3:$J$8,2,FALSE),VLOOKUP(Sheet1!$B$28,Sheet4!$L$3:$M$8,2,FALSE))/12,A332,Sheet1!$B$28,Sheet1!$B$39),"")</f>
        <v/>
      </c>
      <c r="D332" s="52" t="str">
        <f>IFERROR(IPMT(IF(Sheet1!$B$30="نعم",VLOOKUP(Sheet1!$B$28,Sheet4!$I$3:$J$8,2,FALSE),VLOOKUP(Sheet1!$B$28,Sheet4!$L$3:$M$8,2,FALSE))/12,A332,Sheet1!$B$28,Sheet1!$B$39),"")</f>
        <v/>
      </c>
      <c r="G332" s="52" t="str">
        <f t="shared" si="20"/>
        <v xml:space="preserve"> </v>
      </c>
      <c r="H332" t="str">
        <f>IF(H331="","",IF((H331+1)&lt;=Sheet1!$B$28,H331+1,""))</f>
        <v/>
      </c>
      <c r="I332" t="str">
        <f>IF(I331="","",IF((I331+1)&lt;=Sheet1!$B$28,I331+1,""))</f>
        <v/>
      </c>
      <c r="J332" t="str">
        <f>IF(J331="","",IF((J331+1)&lt;=Sheet1!$B$28,J331+1,""))</f>
        <v/>
      </c>
      <c r="K332" t="str">
        <f>IF(K331="","",IF((K331+1)&lt;=Sheet1!$B$28,K331+1,""))</f>
        <v/>
      </c>
      <c r="L332" s="51" t="str">
        <f t="shared" si="21"/>
        <v/>
      </c>
      <c r="M332" s="53" t="str">
        <f t="shared" si="22"/>
        <v/>
      </c>
      <c r="N332" t="str">
        <f>IF(N331="","",IF((N331+1)&lt;=Sheet1!$B$28,N331+1,""))</f>
        <v/>
      </c>
      <c r="O332" t="str">
        <f>IF(O331="","",IF((O331+1)&lt;=Sheet1!$B$28,O331+1,""))</f>
        <v/>
      </c>
      <c r="P332" t="str">
        <f>IF(P331="","",IF((P331+1)&lt;=Sheet1!$B$28,P331+1,""))</f>
        <v/>
      </c>
      <c r="Q332" t="str">
        <f>IF(Q331="","",IF((Q331+1)&lt;=Sheet1!$B$28,Q331+1,""))</f>
        <v/>
      </c>
      <c r="R332" t="str">
        <f>IF(R331="","",IF((R331+1)&lt;=Sheet1!$B$28,R331+1,""))</f>
        <v/>
      </c>
      <c r="S332" t="str">
        <f>IF(S331="","",IF((S331+1)&lt;=Sheet1!$B$28,S331+1,""))</f>
        <v/>
      </c>
      <c r="T332" t="str">
        <f>IF(T331="","",IF((T331+1)&lt;=Sheet1!$B$28,T331+1,""))</f>
        <v/>
      </c>
      <c r="U332" t="str">
        <f>IF(U331="","",IF((U331+1)&lt;=Sheet1!$B$28,U331+1,""))</f>
        <v/>
      </c>
      <c r="V332" t="str">
        <f>IF(V331="","",IF((V331+1)&lt;=Sheet1!$B$28,V331+1,""))</f>
        <v/>
      </c>
      <c r="W332" t="str">
        <f>IF(W331="","",IF((W331+1)&lt;=Sheet1!$B$28,W331+1,""))</f>
        <v/>
      </c>
      <c r="X332" t="str">
        <f>IF(X331="","",IF((X331+1)&lt;=Sheet1!$B$28,X331+1,""))</f>
        <v/>
      </c>
      <c r="Y332" t="str">
        <f>IF(Y331="","",IF((Y331+1)&lt;=Sheet1!$B$28,Y331+1,""))</f>
        <v/>
      </c>
      <c r="Z332" t="str">
        <f>IF(Z331="","",IF((Z331+1)&lt;=Sheet1!$B$28,Z331+1,""))</f>
        <v/>
      </c>
      <c r="AA332" t="str">
        <f>IF(AA331="","",IF((AA331+1)&lt;=Sheet1!$B$28,AA331+1,""))</f>
        <v/>
      </c>
      <c r="AB332" t="str">
        <f>IF(AB331="","",IF((AB331+1)&lt;=Sheet1!$B$28,AB331+1,""))</f>
        <v/>
      </c>
      <c r="AC332" t="str">
        <f>IF(AC331="","",IF((AC331+1)&lt;=Sheet1!$B$28,AC331+1,""))</f>
        <v/>
      </c>
      <c r="AD332" t="str">
        <f>IF(AD331="","",IF((AD331+1)&lt;=Sheet1!$B$28,AD331+1,""))</f>
        <v/>
      </c>
      <c r="AE332" t="str">
        <f>IF(AE331="","",IF((AE331+1)&lt;=Sheet1!$B$28,AE331+1,""))</f>
        <v/>
      </c>
      <c r="AF332" t="str">
        <f>IF(AF331="","",IF((AF331+1)&lt;=Sheet1!$B$28,AF331+1,""))</f>
        <v/>
      </c>
      <c r="AG332" t="str">
        <f>IF(AG331="","",IF((AG331+1)&lt;=Sheet1!$B$28,AG331+1,""))</f>
        <v/>
      </c>
      <c r="AH332" t="str">
        <f>IF(AH331="","",IF((AH331+1)&lt;=Sheet1!$B$28,AH331+1,""))</f>
        <v/>
      </c>
      <c r="AI332" t="str">
        <f>IF(AI331="","",IF((AI331+1)&lt;=Sheet1!$B$28,AI331+1,""))</f>
        <v/>
      </c>
      <c r="AJ332" t="str">
        <f>IF(AJ331="","",IF((AJ331+1)&lt;=Sheet1!$B$28,AJ331+1,""))</f>
        <v/>
      </c>
      <c r="AK332" t="str">
        <f>IF(AK331="","",IF((AK331+1)&lt;=Sheet1!$B$28,AK331+1,""))</f>
        <v/>
      </c>
      <c r="AL332" t="str">
        <f>IF(AL331="","",IF((AL331+1)&lt;=Sheet1!$B$28,AL331+1,""))</f>
        <v/>
      </c>
      <c r="AM332" t="str">
        <f>IF(AM331="","",IF((AM331+1)&lt;=Sheet1!$B$28,AM331+1,""))</f>
        <v/>
      </c>
      <c r="AN332" t="str">
        <f>IF(AN331="","",IF((AN331+1)&lt;=Sheet1!$B$28,AN331+1,""))</f>
        <v/>
      </c>
      <c r="AO332" t="str">
        <f>IF(AO331="","",IF((AO331+1)&lt;=Sheet1!$B$28,AO331+1,""))</f>
        <v/>
      </c>
      <c r="AP332" t="str">
        <f>IF(AP331="","",IF((AP331+1)&lt;=Sheet1!$B$28,AP331+1,""))</f>
        <v/>
      </c>
    </row>
    <row r="333" spans="1:42" x14ac:dyDescent="0.35">
      <c r="A333" t="str">
        <f>IF(A332="","",IF((A332+1)&lt;=Sheet1!$B$28,A332+1,""))</f>
        <v/>
      </c>
      <c r="B333" s="51" t="str">
        <f t="shared" si="23"/>
        <v/>
      </c>
      <c r="C333" s="52" t="str">
        <f>IFERROR(PPMT(IF(Sheet1!$B$30="نعم",VLOOKUP(Sheet1!$B$28,Sheet4!$I$3:$J$8,2,FALSE),VLOOKUP(Sheet1!$B$28,Sheet4!$L$3:$M$8,2,FALSE))/12,A333,Sheet1!$B$28,Sheet1!$B$39),"")</f>
        <v/>
      </c>
      <c r="D333" s="52" t="str">
        <f>IFERROR(IPMT(IF(Sheet1!$B$30="نعم",VLOOKUP(Sheet1!$B$28,Sheet4!$I$3:$J$8,2,FALSE),VLOOKUP(Sheet1!$B$28,Sheet4!$L$3:$M$8,2,FALSE))/12,A333,Sheet1!$B$28,Sheet1!$B$39),"")</f>
        <v/>
      </c>
      <c r="G333" s="52" t="str">
        <f t="shared" si="20"/>
        <v xml:space="preserve"> </v>
      </c>
      <c r="H333" t="str">
        <f>IF(H332="","",IF((H332+1)&lt;=Sheet1!$B$28,H332+1,""))</f>
        <v/>
      </c>
      <c r="I333" t="str">
        <f>IF(I332="","",IF((I332+1)&lt;=Sheet1!$B$28,I332+1,""))</f>
        <v/>
      </c>
      <c r="J333" t="str">
        <f>IF(J332="","",IF((J332+1)&lt;=Sheet1!$B$28,J332+1,""))</f>
        <v/>
      </c>
      <c r="K333" t="str">
        <f>IF(K332="","",IF((K332+1)&lt;=Sheet1!$B$28,K332+1,""))</f>
        <v/>
      </c>
      <c r="L333" s="51" t="str">
        <f t="shared" si="21"/>
        <v/>
      </c>
      <c r="M333" s="53" t="str">
        <f t="shared" si="22"/>
        <v/>
      </c>
      <c r="N333" t="str">
        <f>IF(N332="","",IF((N332+1)&lt;=Sheet1!$B$28,N332+1,""))</f>
        <v/>
      </c>
      <c r="O333" t="str">
        <f>IF(O332="","",IF((O332+1)&lt;=Sheet1!$B$28,O332+1,""))</f>
        <v/>
      </c>
      <c r="P333" t="str">
        <f>IF(P332="","",IF((P332+1)&lt;=Sheet1!$B$28,P332+1,""))</f>
        <v/>
      </c>
      <c r="Q333" t="str">
        <f>IF(Q332="","",IF((Q332+1)&lt;=Sheet1!$B$28,Q332+1,""))</f>
        <v/>
      </c>
      <c r="R333" t="str">
        <f>IF(R332="","",IF((R332+1)&lt;=Sheet1!$B$28,R332+1,""))</f>
        <v/>
      </c>
      <c r="S333" t="str">
        <f>IF(S332="","",IF((S332+1)&lt;=Sheet1!$B$28,S332+1,""))</f>
        <v/>
      </c>
      <c r="T333" t="str">
        <f>IF(T332="","",IF((T332+1)&lt;=Sheet1!$B$28,T332+1,""))</f>
        <v/>
      </c>
      <c r="U333" t="str">
        <f>IF(U332="","",IF((U332+1)&lt;=Sheet1!$B$28,U332+1,""))</f>
        <v/>
      </c>
      <c r="V333" t="str">
        <f>IF(V332="","",IF((V332+1)&lt;=Sheet1!$B$28,V332+1,""))</f>
        <v/>
      </c>
      <c r="W333" t="str">
        <f>IF(W332="","",IF((W332+1)&lt;=Sheet1!$B$28,W332+1,""))</f>
        <v/>
      </c>
      <c r="X333" t="str">
        <f>IF(X332="","",IF((X332+1)&lt;=Sheet1!$B$28,X332+1,""))</f>
        <v/>
      </c>
      <c r="Y333" t="str">
        <f>IF(Y332="","",IF((Y332+1)&lt;=Sheet1!$B$28,Y332+1,""))</f>
        <v/>
      </c>
      <c r="Z333" t="str">
        <f>IF(Z332="","",IF((Z332+1)&lt;=Sheet1!$B$28,Z332+1,""))</f>
        <v/>
      </c>
      <c r="AA333" t="str">
        <f>IF(AA332="","",IF((AA332+1)&lt;=Sheet1!$B$28,AA332+1,""))</f>
        <v/>
      </c>
      <c r="AB333" t="str">
        <f>IF(AB332="","",IF((AB332+1)&lt;=Sheet1!$B$28,AB332+1,""))</f>
        <v/>
      </c>
      <c r="AC333" t="str">
        <f>IF(AC332="","",IF((AC332+1)&lt;=Sheet1!$B$28,AC332+1,""))</f>
        <v/>
      </c>
      <c r="AD333" t="str">
        <f>IF(AD332="","",IF((AD332+1)&lt;=Sheet1!$B$28,AD332+1,""))</f>
        <v/>
      </c>
      <c r="AE333" t="str">
        <f>IF(AE332="","",IF((AE332+1)&lt;=Sheet1!$B$28,AE332+1,""))</f>
        <v/>
      </c>
      <c r="AF333" t="str">
        <f>IF(AF332="","",IF((AF332+1)&lt;=Sheet1!$B$28,AF332+1,""))</f>
        <v/>
      </c>
      <c r="AG333" t="str">
        <f>IF(AG332="","",IF((AG332+1)&lt;=Sheet1!$B$28,AG332+1,""))</f>
        <v/>
      </c>
      <c r="AH333" t="str">
        <f>IF(AH332="","",IF((AH332+1)&lt;=Sheet1!$B$28,AH332+1,""))</f>
        <v/>
      </c>
      <c r="AI333" t="str">
        <f>IF(AI332="","",IF((AI332+1)&lt;=Sheet1!$B$28,AI332+1,""))</f>
        <v/>
      </c>
      <c r="AJ333" t="str">
        <f>IF(AJ332="","",IF((AJ332+1)&lt;=Sheet1!$B$28,AJ332+1,""))</f>
        <v/>
      </c>
      <c r="AK333" t="str">
        <f>IF(AK332="","",IF((AK332+1)&lt;=Sheet1!$B$28,AK332+1,""))</f>
        <v/>
      </c>
      <c r="AL333" t="str">
        <f>IF(AL332="","",IF((AL332+1)&lt;=Sheet1!$B$28,AL332+1,""))</f>
        <v/>
      </c>
      <c r="AM333" t="str">
        <f>IF(AM332="","",IF((AM332+1)&lt;=Sheet1!$B$28,AM332+1,""))</f>
        <v/>
      </c>
      <c r="AN333" t="str">
        <f>IF(AN332="","",IF((AN332+1)&lt;=Sheet1!$B$28,AN332+1,""))</f>
        <v/>
      </c>
      <c r="AO333" t="str">
        <f>IF(AO332="","",IF((AO332+1)&lt;=Sheet1!$B$28,AO332+1,""))</f>
        <v/>
      </c>
      <c r="AP333" t="str">
        <f>IF(AP332="","",IF((AP332+1)&lt;=Sheet1!$B$28,AP332+1,""))</f>
        <v/>
      </c>
    </row>
    <row r="334" spans="1:42" x14ac:dyDescent="0.35">
      <c r="A334" t="str">
        <f>IF(A333="","",IF((A333+1)&lt;=Sheet1!$B$28,A333+1,""))</f>
        <v/>
      </c>
      <c r="B334" s="51" t="str">
        <f t="shared" si="23"/>
        <v/>
      </c>
      <c r="C334" s="52" t="str">
        <f>IFERROR(PPMT(IF(Sheet1!$B$30="نعم",VLOOKUP(Sheet1!$B$28,Sheet4!$I$3:$J$8,2,FALSE),VLOOKUP(Sheet1!$B$28,Sheet4!$L$3:$M$8,2,FALSE))/12,A334,Sheet1!$B$28,Sheet1!$B$39),"")</f>
        <v/>
      </c>
      <c r="D334" s="52" t="str">
        <f>IFERROR(IPMT(IF(Sheet1!$B$30="نعم",VLOOKUP(Sheet1!$B$28,Sheet4!$I$3:$J$8,2,FALSE),VLOOKUP(Sheet1!$B$28,Sheet4!$L$3:$M$8,2,FALSE))/12,A334,Sheet1!$B$28,Sheet1!$B$39),"")</f>
        <v/>
      </c>
      <c r="G334" s="52" t="str">
        <f t="shared" si="20"/>
        <v xml:space="preserve"> </v>
      </c>
      <c r="H334" t="str">
        <f>IF(H333="","",IF((H333+1)&lt;=Sheet1!$B$28,H333+1,""))</f>
        <v/>
      </c>
      <c r="I334" t="str">
        <f>IF(I333="","",IF((I333+1)&lt;=Sheet1!$B$28,I333+1,""))</f>
        <v/>
      </c>
      <c r="J334" t="str">
        <f>IF(J333="","",IF((J333+1)&lt;=Sheet1!$B$28,J333+1,""))</f>
        <v/>
      </c>
      <c r="K334" t="str">
        <f>IF(K333="","",IF((K333+1)&lt;=Sheet1!$B$28,K333+1,""))</f>
        <v/>
      </c>
      <c r="L334" s="51" t="str">
        <f t="shared" si="21"/>
        <v/>
      </c>
      <c r="M334" s="53" t="str">
        <f t="shared" si="22"/>
        <v/>
      </c>
      <c r="N334" t="str">
        <f>IF(N333="","",IF((N333+1)&lt;=Sheet1!$B$28,N333+1,""))</f>
        <v/>
      </c>
      <c r="O334" t="str">
        <f>IF(O333="","",IF((O333+1)&lt;=Sheet1!$B$28,O333+1,""))</f>
        <v/>
      </c>
      <c r="P334" t="str">
        <f>IF(P333="","",IF((P333+1)&lt;=Sheet1!$B$28,P333+1,""))</f>
        <v/>
      </c>
      <c r="Q334" t="str">
        <f>IF(Q333="","",IF((Q333+1)&lt;=Sheet1!$B$28,Q333+1,""))</f>
        <v/>
      </c>
      <c r="R334" t="str">
        <f>IF(R333="","",IF((R333+1)&lt;=Sheet1!$B$28,R333+1,""))</f>
        <v/>
      </c>
      <c r="S334" t="str">
        <f>IF(S333="","",IF((S333+1)&lt;=Sheet1!$B$28,S333+1,""))</f>
        <v/>
      </c>
      <c r="T334" t="str">
        <f>IF(T333="","",IF((T333+1)&lt;=Sheet1!$B$28,T333+1,""))</f>
        <v/>
      </c>
      <c r="U334" t="str">
        <f>IF(U333="","",IF((U333+1)&lt;=Sheet1!$B$28,U333+1,""))</f>
        <v/>
      </c>
      <c r="V334" t="str">
        <f>IF(V333="","",IF((V333+1)&lt;=Sheet1!$B$28,V333+1,""))</f>
        <v/>
      </c>
      <c r="W334" t="str">
        <f>IF(W333="","",IF((W333+1)&lt;=Sheet1!$B$28,W333+1,""))</f>
        <v/>
      </c>
      <c r="X334" t="str">
        <f>IF(X333="","",IF((X333+1)&lt;=Sheet1!$B$28,X333+1,""))</f>
        <v/>
      </c>
      <c r="Y334" t="str">
        <f>IF(Y333="","",IF((Y333+1)&lt;=Sheet1!$B$28,Y333+1,""))</f>
        <v/>
      </c>
      <c r="Z334" t="str">
        <f>IF(Z333="","",IF((Z333+1)&lt;=Sheet1!$B$28,Z333+1,""))</f>
        <v/>
      </c>
      <c r="AA334" t="str">
        <f>IF(AA333="","",IF((AA333+1)&lt;=Sheet1!$B$28,AA333+1,""))</f>
        <v/>
      </c>
      <c r="AB334" t="str">
        <f>IF(AB333="","",IF((AB333+1)&lt;=Sheet1!$B$28,AB333+1,""))</f>
        <v/>
      </c>
      <c r="AC334" t="str">
        <f>IF(AC333="","",IF((AC333+1)&lt;=Sheet1!$B$28,AC333+1,""))</f>
        <v/>
      </c>
      <c r="AD334" t="str">
        <f>IF(AD333="","",IF((AD333+1)&lt;=Sheet1!$B$28,AD333+1,""))</f>
        <v/>
      </c>
      <c r="AE334" t="str">
        <f>IF(AE333="","",IF((AE333+1)&lt;=Sheet1!$B$28,AE333+1,""))</f>
        <v/>
      </c>
      <c r="AF334" t="str">
        <f>IF(AF333="","",IF((AF333+1)&lt;=Sheet1!$B$28,AF333+1,""))</f>
        <v/>
      </c>
      <c r="AG334" t="str">
        <f>IF(AG333="","",IF((AG333+1)&lt;=Sheet1!$B$28,AG333+1,""))</f>
        <v/>
      </c>
      <c r="AH334" t="str">
        <f>IF(AH333="","",IF((AH333+1)&lt;=Sheet1!$B$28,AH333+1,""))</f>
        <v/>
      </c>
      <c r="AI334" t="str">
        <f>IF(AI333="","",IF((AI333+1)&lt;=Sheet1!$B$28,AI333+1,""))</f>
        <v/>
      </c>
      <c r="AJ334" t="str">
        <f>IF(AJ333="","",IF((AJ333+1)&lt;=Sheet1!$B$28,AJ333+1,""))</f>
        <v/>
      </c>
      <c r="AK334" t="str">
        <f>IF(AK333="","",IF((AK333+1)&lt;=Sheet1!$B$28,AK333+1,""))</f>
        <v/>
      </c>
      <c r="AL334" t="str">
        <f>IF(AL333="","",IF((AL333+1)&lt;=Sheet1!$B$28,AL333+1,""))</f>
        <v/>
      </c>
      <c r="AM334" t="str">
        <f>IF(AM333="","",IF((AM333+1)&lt;=Sheet1!$B$28,AM333+1,""))</f>
        <v/>
      </c>
      <c r="AN334" t="str">
        <f>IF(AN333="","",IF((AN333+1)&lt;=Sheet1!$B$28,AN333+1,""))</f>
        <v/>
      </c>
      <c r="AO334" t="str">
        <f>IF(AO333="","",IF((AO333+1)&lt;=Sheet1!$B$28,AO333+1,""))</f>
        <v/>
      </c>
      <c r="AP334" t="str">
        <f>IF(AP333="","",IF((AP333+1)&lt;=Sheet1!$B$28,AP333+1,""))</f>
        <v/>
      </c>
    </row>
    <row r="335" spans="1:42" x14ac:dyDescent="0.35">
      <c r="A335" t="str">
        <f>IF(A334="","",IF((A334+1)&lt;=Sheet1!$B$28,A334+1,""))</f>
        <v/>
      </c>
      <c r="B335" s="51" t="str">
        <f t="shared" si="23"/>
        <v/>
      </c>
      <c r="C335" s="52" t="str">
        <f>IFERROR(PPMT(IF(Sheet1!$B$30="نعم",VLOOKUP(Sheet1!$B$28,Sheet4!$I$3:$J$8,2,FALSE),VLOOKUP(Sheet1!$B$28,Sheet4!$L$3:$M$8,2,FALSE))/12,A335,Sheet1!$B$28,Sheet1!$B$39),"")</f>
        <v/>
      </c>
      <c r="D335" s="52" t="str">
        <f>IFERROR(IPMT(IF(Sheet1!$B$30="نعم",VLOOKUP(Sheet1!$B$28,Sheet4!$I$3:$J$8,2,FALSE),VLOOKUP(Sheet1!$B$28,Sheet4!$L$3:$M$8,2,FALSE))/12,A335,Sheet1!$B$28,Sheet1!$B$39),"")</f>
        <v/>
      </c>
      <c r="G335" s="52" t="str">
        <f t="shared" si="20"/>
        <v xml:space="preserve"> </v>
      </c>
      <c r="H335" t="str">
        <f>IF(H334="","",IF((H334+1)&lt;=Sheet1!$B$28,H334+1,""))</f>
        <v/>
      </c>
      <c r="I335" t="str">
        <f>IF(I334="","",IF((I334+1)&lt;=Sheet1!$B$28,I334+1,""))</f>
        <v/>
      </c>
      <c r="J335" t="str">
        <f>IF(J334="","",IF((J334+1)&lt;=Sheet1!$B$28,J334+1,""))</f>
        <v/>
      </c>
      <c r="K335" t="str">
        <f>IF(K334="","",IF((K334+1)&lt;=Sheet1!$B$28,K334+1,""))</f>
        <v/>
      </c>
      <c r="L335" s="51" t="str">
        <f t="shared" si="21"/>
        <v/>
      </c>
      <c r="M335" s="53" t="str">
        <f t="shared" si="22"/>
        <v/>
      </c>
      <c r="N335" t="str">
        <f>IF(N334="","",IF((N334+1)&lt;=Sheet1!$B$28,N334+1,""))</f>
        <v/>
      </c>
      <c r="O335" t="str">
        <f>IF(O334="","",IF((O334+1)&lt;=Sheet1!$B$28,O334+1,""))</f>
        <v/>
      </c>
      <c r="P335" t="str">
        <f>IF(P334="","",IF((P334+1)&lt;=Sheet1!$B$28,P334+1,""))</f>
        <v/>
      </c>
      <c r="Q335" t="str">
        <f>IF(Q334="","",IF((Q334+1)&lt;=Sheet1!$B$28,Q334+1,""))</f>
        <v/>
      </c>
      <c r="R335" t="str">
        <f>IF(R334="","",IF((R334+1)&lt;=Sheet1!$B$28,R334+1,""))</f>
        <v/>
      </c>
      <c r="S335" t="str">
        <f>IF(S334="","",IF((S334+1)&lt;=Sheet1!$B$28,S334+1,""))</f>
        <v/>
      </c>
      <c r="T335" t="str">
        <f>IF(T334="","",IF((T334+1)&lt;=Sheet1!$B$28,T334+1,""))</f>
        <v/>
      </c>
      <c r="U335" t="str">
        <f>IF(U334="","",IF((U334+1)&lt;=Sheet1!$B$28,U334+1,""))</f>
        <v/>
      </c>
      <c r="V335" t="str">
        <f>IF(V334="","",IF((V334+1)&lt;=Sheet1!$B$28,V334+1,""))</f>
        <v/>
      </c>
      <c r="W335" t="str">
        <f>IF(W334="","",IF((W334+1)&lt;=Sheet1!$B$28,W334+1,""))</f>
        <v/>
      </c>
      <c r="X335" t="str">
        <f>IF(X334="","",IF((X334+1)&lt;=Sheet1!$B$28,X334+1,""))</f>
        <v/>
      </c>
      <c r="Y335" t="str">
        <f>IF(Y334="","",IF((Y334+1)&lt;=Sheet1!$B$28,Y334+1,""))</f>
        <v/>
      </c>
      <c r="Z335" t="str">
        <f>IF(Z334="","",IF((Z334+1)&lt;=Sheet1!$B$28,Z334+1,""))</f>
        <v/>
      </c>
      <c r="AA335" t="str">
        <f>IF(AA334="","",IF((AA334+1)&lt;=Sheet1!$B$28,AA334+1,""))</f>
        <v/>
      </c>
      <c r="AB335" t="str">
        <f>IF(AB334="","",IF((AB334+1)&lt;=Sheet1!$B$28,AB334+1,""))</f>
        <v/>
      </c>
      <c r="AC335" t="str">
        <f>IF(AC334="","",IF((AC334+1)&lt;=Sheet1!$B$28,AC334+1,""))</f>
        <v/>
      </c>
      <c r="AD335" t="str">
        <f>IF(AD334="","",IF((AD334+1)&lt;=Sheet1!$B$28,AD334+1,""))</f>
        <v/>
      </c>
      <c r="AE335" t="str">
        <f>IF(AE334="","",IF((AE334+1)&lt;=Sheet1!$B$28,AE334+1,""))</f>
        <v/>
      </c>
      <c r="AF335" t="str">
        <f>IF(AF334="","",IF((AF334+1)&lt;=Sheet1!$B$28,AF334+1,""))</f>
        <v/>
      </c>
      <c r="AG335" t="str">
        <f>IF(AG334="","",IF((AG334+1)&lt;=Sheet1!$B$28,AG334+1,""))</f>
        <v/>
      </c>
      <c r="AH335" t="str">
        <f>IF(AH334="","",IF((AH334+1)&lt;=Sheet1!$B$28,AH334+1,""))</f>
        <v/>
      </c>
      <c r="AI335" t="str">
        <f>IF(AI334="","",IF((AI334+1)&lt;=Sheet1!$B$28,AI334+1,""))</f>
        <v/>
      </c>
      <c r="AJ335" t="str">
        <f>IF(AJ334="","",IF((AJ334+1)&lt;=Sheet1!$B$28,AJ334+1,""))</f>
        <v/>
      </c>
      <c r="AK335" t="str">
        <f>IF(AK334="","",IF((AK334+1)&lt;=Sheet1!$B$28,AK334+1,""))</f>
        <v/>
      </c>
      <c r="AL335" t="str">
        <f>IF(AL334="","",IF((AL334+1)&lt;=Sheet1!$B$28,AL334+1,""))</f>
        <v/>
      </c>
      <c r="AM335" t="str">
        <f>IF(AM334="","",IF((AM334+1)&lt;=Sheet1!$B$28,AM334+1,""))</f>
        <v/>
      </c>
      <c r="AN335" t="str">
        <f>IF(AN334="","",IF((AN334+1)&lt;=Sheet1!$B$28,AN334+1,""))</f>
        <v/>
      </c>
      <c r="AO335" t="str">
        <f>IF(AO334="","",IF((AO334+1)&lt;=Sheet1!$B$28,AO334+1,""))</f>
        <v/>
      </c>
      <c r="AP335" t="str">
        <f>IF(AP334="","",IF((AP334+1)&lt;=Sheet1!$B$28,AP334+1,""))</f>
        <v/>
      </c>
    </row>
    <row r="336" spans="1:42" x14ac:dyDescent="0.35">
      <c r="A336" t="str">
        <f>IF(A335="","",IF((A335+1)&lt;=Sheet1!$B$28,A335+1,""))</f>
        <v/>
      </c>
      <c r="B336" s="51" t="str">
        <f t="shared" si="23"/>
        <v/>
      </c>
      <c r="C336" s="52" t="str">
        <f>IFERROR(PPMT(IF(Sheet1!$B$30="نعم",VLOOKUP(Sheet1!$B$28,Sheet4!$I$3:$J$8,2,FALSE),VLOOKUP(Sheet1!$B$28,Sheet4!$L$3:$M$8,2,FALSE))/12,A336,Sheet1!$B$28,Sheet1!$B$39),"")</f>
        <v/>
      </c>
      <c r="D336" s="52" t="str">
        <f>IFERROR(IPMT(IF(Sheet1!$B$30="نعم",VLOOKUP(Sheet1!$B$28,Sheet4!$I$3:$J$8,2,FALSE),VLOOKUP(Sheet1!$B$28,Sheet4!$L$3:$M$8,2,FALSE))/12,A336,Sheet1!$B$28,Sheet1!$B$39),"")</f>
        <v/>
      </c>
      <c r="G336" s="52" t="str">
        <f t="shared" si="20"/>
        <v xml:space="preserve"> </v>
      </c>
      <c r="H336" t="str">
        <f>IF(H335="","",IF((H335+1)&lt;=Sheet1!$B$28,H335+1,""))</f>
        <v/>
      </c>
      <c r="I336" t="str">
        <f>IF(I335="","",IF((I335+1)&lt;=Sheet1!$B$28,I335+1,""))</f>
        <v/>
      </c>
      <c r="J336" t="str">
        <f>IF(J335="","",IF((J335+1)&lt;=Sheet1!$B$28,J335+1,""))</f>
        <v/>
      </c>
      <c r="K336" t="str">
        <f>IF(K335="","",IF((K335+1)&lt;=Sheet1!$B$28,K335+1,""))</f>
        <v/>
      </c>
      <c r="L336" s="51" t="str">
        <f t="shared" si="21"/>
        <v/>
      </c>
      <c r="M336" s="53" t="str">
        <f t="shared" si="22"/>
        <v/>
      </c>
      <c r="N336" t="str">
        <f>IF(N335="","",IF((N335+1)&lt;=Sheet1!$B$28,N335+1,""))</f>
        <v/>
      </c>
      <c r="O336" t="str">
        <f>IF(O335="","",IF((O335+1)&lt;=Sheet1!$B$28,O335+1,""))</f>
        <v/>
      </c>
      <c r="P336" t="str">
        <f>IF(P335="","",IF((P335+1)&lt;=Sheet1!$B$28,P335+1,""))</f>
        <v/>
      </c>
      <c r="Q336" t="str">
        <f>IF(Q335="","",IF((Q335+1)&lt;=Sheet1!$B$28,Q335+1,""))</f>
        <v/>
      </c>
      <c r="R336" t="str">
        <f>IF(R335="","",IF((R335+1)&lt;=Sheet1!$B$28,R335+1,""))</f>
        <v/>
      </c>
      <c r="S336" t="str">
        <f>IF(S335="","",IF((S335+1)&lt;=Sheet1!$B$28,S335+1,""))</f>
        <v/>
      </c>
      <c r="T336" t="str">
        <f>IF(T335="","",IF((T335+1)&lt;=Sheet1!$B$28,T335+1,""))</f>
        <v/>
      </c>
      <c r="U336" t="str">
        <f>IF(U335="","",IF((U335+1)&lt;=Sheet1!$B$28,U335+1,""))</f>
        <v/>
      </c>
      <c r="V336" t="str">
        <f>IF(V335="","",IF((V335+1)&lt;=Sheet1!$B$28,V335+1,""))</f>
        <v/>
      </c>
      <c r="W336" t="str">
        <f>IF(W335="","",IF((W335+1)&lt;=Sheet1!$B$28,W335+1,""))</f>
        <v/>
      </c>
      <c r="X336" t="str">
        <f>IF(X335="","",IF((X335+1)&lt;=Sheet1!$B$28,X335+1,""))</f>
        <v/>
      </c>
      <c r="Y336" t="str">
        <f>IF(Y335="","",IF((Y335+1)&lt;=Sheet1!$B$28,Y335+1,""))</f>
        <v/>
      </c>
      <c r="Z336" t="str">
        <f>IF(Z335="","",IF((Z335+1)&lt;=Sheet1!$B$28,Z335+1,""))</f>
        <v/>
      </c>
      <c r="AA336" t="str">
        <f>IF(AA335="","",IF((AA335+1)&lt;=Sheet1!$B$28,AA335+1,""))</f>
        <v/>
      </c>
      <c r="AB336" t="str">
        <f>IF(AB335="","",IF((AB335+1)&lt;=Sheet1!$B$28,AB335+1,""))</f>
        <v/>
      </c>
      <c r="AC336" t="str">
        <f>IF(AC335="","",IF((AC335+1)&lt;=Sheet1!$B$28,AC335+1,""))</f>
        <v/>
      </c>
      <c r="AD336" t="str">
        <f>IF(AD335="","",IF((AD335+1)&lt;=Sheet1!$B$28,AD335+1,""))</f>
        <v/>
      </c>
      <c r="AE336" t="str">
        <f>IF(AE335="","",IF((AE335+1)&lt;=Sheet1!$B$28,AE335+1,""))</f>
        <v/>
      </c>
      <c r="AF336" t="str">
        <f>IF(AF335="","",IF((AF335+1)&lt;=Sheet1!$B$28,AF335+1,""))</f>
        <v/>
      </c>
      <c r="AG336" t="str">
        <f>IF(AG335="","",IF((AG335+1)&lt;=Sheet1!$B$28,AG335+1,""))</f>
        <v/>
      </c>
      <c r="AH336" t="str">
        <f>IF(AH335="","",IF((AH335+1)&lt;=Sheet1!$B$28,AH335+1,""))</f>
        <v/>
      </c>
      <c r="AI336" t="str">
        <f>IF(AI335="","",IF((AI335+1)&lt;=Sheet1!$B$28,AI335+1,""))</f>
        <v/>
      </c>
      <c r="AJ336" t="str">
        <f>IF(AJ335="","",IF((AJ335+1)&lt;=Sheet1!$B$28,AJ335+1,""))</f>
        <v/>
      </c>
      <c r="AK336" t="str">
        <f>IF(AK335="","",IF((AK335+1)&lt;=Sheet1!$B$28,AK335+1,""))</f>
        <v/>
      </c>
      <c r="AL336" t="str">
        <f>IF(AL335="","",IF((AL335+1)&lt;=Sheet1!$B$28,AL335+1,""))</f>
        <v/>
      </c>
      <c r="AM336" t="str">
        <f>IF(AM335="","",IF((AM335+1)&lt;=Sheet1!$B$28,AM335+1,""))</f>
        <v/>
      </c>
      <c r="AN336" t="str">
        <f>IF(AN335="","",IF((AN335+1)&lt;=Sheet1!$B$28,AN335+1,""))</f>
        <v/>
      </c>
      <c r="AO336" t="str">
        <f>IF(AO335="","",IF((AO335+1)&lt;=Sheet1!$B$28,AO335+1,""))</f>
        <v/>
      </c>
      <c r="AP336" t="str">
        <f>IF(AP335="","",IF((AP335+1)&lt;=Sheet1!$B$28,AP335+1,""))</f>
        <v/>
      </c>
    </row>
    <row r="337" spans="1:42" x14ac:dyDescent="0.35">
      <c r="A337" t="str">
        <f>IF(A336="","",IF((A336+1)&lt;=Sheet1!$B$28,A336+1,""))</f>
        <v/>
      </c>
      <c r="B337" s="51" t="str">
        <f t="shared" si="23"/>
        <v/>
      </c>
      <c r="C337" s="52" t="str">
        <f>IFERROR(PPMT(IF(Sheet1!$B$30="نعم",VLOOKUP(Sheet1!$B$28,Sheet4!$I$3:$J$8,2,FALSE),VLOOKUP(Sheet1!$B$28,Sheet4!$L$3:$M$8,2,FALSE))/12,A337,Sheet1!$B$28,Sheet1!$B$39),"")</f>
        <v/>
      </c>
      <c r="D337" t="str">
        <f>IF(D336="","",IF((D336+1)&lt;=Sheet1!$B$28,D336+1,""))</f>
        <v/>
      </c>
      <c r="G337" s="52" t="str">
        <f t="shared" si="20"/>
        <v xml:space="preserve"> </v>
      </c>
      <c r="H337" t="str">
        <f>IF(H336="","",IF((H336+1)&lt;=Sheet1!$B$28,H336+1,""))</f>
        <v/>
      </c>
      <c r="I337" t="str">
        <f>IF(I336="","",IF((I336+1)&lt;=Sheet1!$B$28,I336+1,""))</f>
        <v/>
      </c>
      <c r="J337" t="str">
        <f>IF(J336="","",IF((J336+1)&lt;=Sheet1!$B$28,J336+1,""))</f>
        <v/>
      </c>
      <c r="K337" t="str">
        <f>IF(K336="","",IF((K336+1)&lt;=Sheet1!$B$28,K336+1,""))</f>
        <v/>
      </c>
      <c r="L337" s="51" t="str">
        <f t="shared" si="21"/>
        <v/>
      </c>
      <c r="M337" s="53" t="str">
        <f t="shared" si="22"/>
        <v/>
      </c>
      <c r="N337" t="str">
        <f>IF(N336="","",IF((N336+1)&lt;=Sheet1!$B$28,N336+1,""))</f>
        <v/>
      </c>
      <c r="O337" t="str">
        <f>IF(O336="","",IF((O336+1)&lt;=Sheet1!$B$28,O336+1,""))</f>
        <v/>
      </c>
      <c r="P337" t="str">
        <f>IF(P336="","",IF((P336+1)&lt;=Sheet1!$B$28,P336+1,""))</f>
        <v/>
      </c>
      <c r="Q337" t="str">
        <f>IF(Q336="","",IF((Q336+1)&lt;=Sheet1!$B$28,Q336+1,""))</f>
        <v/>
      </c>
      <c r="R337" t="str">
        <f>IF(R336="","",IF((R336+1)&lt;=Sheet1!$B$28,R336+1,""))</f>
        <v/>
      </c>
      <c r="S337" t="str">
        <f>IF(S336="","",IF((S336+1)&lt;=Sheet1!$B$28,S336+1,""))</f>
        <v/>
      </c>
      <c r="T337" t="str">
        <f>IF(T336="","",IF((T336+1)&lt;=Sheet1!$B$28,T336+1,""))</f>
        <v/>
      </c>
      <c r="U337" t="str">
        <f>IF(U336="","",IF((U336+1)&lt;=Sheet1!$B$28,U336+1,""))</f>
        <v/>
      </c>
      <c r="V337" t="str">
        <f>IF(V336="","",IF((V336+1)&lt;=Sheet1!$B$28,V336+1,""))</f>
        <v/>
      </c>
      <c r="W337" t="str">
        <f>IF(W336="","",IF((W336+1)&lt;=Sheet1!$B$28,W336+1,""))</f>
        <v/>
      </c>
      <c r="X337" t="str">
        <f>IF(X336="","",IF((X336+1)&lt;=Sheet1!$B$28,X336+1,""))</f>
        <v/>
      </c>
      <c r="Y337" t="str">
        <f>IF(Y336="","",IF((Y336+1)&lt;=Sheet1!$B$28,Y336+1,""))</f>
        <v/>
      </c>
      <c r="Z337" t="str">
        <f>IF(Z336="","",IF((Z336+1)&lt;=Sheet1!$B$28,Z336+1,""))</f>
        <v/>
      </c>
      <c r="AA337" t="str">
        <f>IF(AA336="","",IF((AA336+1)&lt;=Sheet1!$B$28,AA336+1,""))</f>
        <v/>
      </c>
      <c r="AB337" t="str">
        <f>IF(AB336="","",IF((AB336+1)&lt;=Sheet1!$B$28,AB336+1,""))</f>
        <v/>
      </c>
      <c r="AC337" t="str">
        <f>IF(AC336="","",IF((AC336+1)&lt;=Sheet1!$B$28,AC336+1,""))</f>
        <v/>
      </c>
      <c r="AD337" t="str">
        <f>IF(AD336="","",IF((AD336+1)&lt;=Sheet1!$B$28,AD336+1,""))</f>
        <v/>
      </c>
      <c r="AE337" t="str">
        <f>IF(AE336="","",IF((AE336+1)&lt;=Sheet1!$B$28,AE336+1,""))</f>
        <v/>
      </c>
      <c r="AF337" t="str">
        <f>IF(AF336="","",IF((AF336+1)&lt;=Sheet1!$B$28,AF336+1,""))</f>
        <v/>
      </c>
      <c r="AG337" t="str">
        <f>IF(AG336="","",IF((AG336+1)&lt;=Sheet1!$B$28,AG336+1,""))</f>
        <v/>
      </c>
      <c r="AH337" t="str">
        <f>IF(AH336="","",IF((AH336+1)&lt;=Sheet1!$B$28,AH336+1,""))</f>
        <v/>
      </c>
      <c r="AI337" t="str">
        <f>IF(AI336="","",IF((AI336+1)&lt;=Sheet1!$B$28,AI336+1,""))</f>
        <v/>
      </c>
      <c r="AJ337" t="str">
        <f>IF(AJ336="","",IF((AJ336+1)&lt;=Sheet1!$B$28,AJ336+1,""))</f>
        <v/>
      </c>
      <c r="AK337" t="str">
        <f>IF(AK336="","",IF((AK336+1)&lt;=Sheet1!$B$28,AK336+1,""))</f>
        <v/>
      </c>
      <c r="AL337" t="str">
        <f>IF(AL336="","",IF((AL336+1)&lt;=Sheet1!$B$28,AL336+1,""))</f>
        <v/>
      </c>
      <c r="AM337" t="str">
        <f>IF(AM336="","",IF((AM336+1)&lt;=Sheet1!$B$28,AM336+1,""))</f>
        <v/>
      </c>
      <c r="AN337" t="str">
        <f>IF(AN336="","",IF((AN336+1)&lt;=Sheet1!$B$28,AN336+1,""))</f>
        <v/>
      </c>
      <c r="AO337" t="str">
        <f>IF(AO336="","",IF((AO336+1)&lt;=Sheet1!$B$28,AO336+1,""))</f>
        <v/>
      </c>
      <c r="AP337" t="str">
        <f>IF(AP336="","",IF((AP336+1)&lt;=Sheet1!$B$28,AP336+1,""))</f>
        <v/>
      </c>
    </row>
    <row r="338" spans="1:42" x14ac:dyDescent="0.35">
      <c r="A338" t="str">
        <f>IF(A337="","",IF((A337+1)&lt;=Sheet1!$B$28,A337+1,""))</f>
        <v/>
      </c>
      <c r="B338" s="51" t="str">
        <f t="shared" si="23"/>
        <v/>
      </c>
      <c r="C338" s="52" t="str">
        <f>IFERROR(PPMT(IF(Sheet1!$B$30="نعم",VLOOKUP(Sheet1!$B$28,Sheet4!$I$3:$J$8,2,FALSE),VLOOKUP(Sheet1!$B$28,Sheet4!$L$3:$M$8,2,FALSE))/12,A338,Sheet1!$B$28,Sheet1!$B$39),"")</f>
        <v/>
      </c>
      <c r="D338" s="52" t="str">
        <f>IFERROR(IPMT(IF(Sheet1!$B$30="نعم",VLOOKUP(Sheet1!$B$28,Sheet4!$I$3:$J$8,2,FALSE),VLOOKUP(Sheet1!$B$28,Sheet4!$L$3:$M$8,2,FALSE))/12,A338,Sheet1!$B$28,Sheet1!$B$39),"")</f>
        <v/>
      </c>
      <c r="G338" s="52" t="str">
        <f t="shared" si="20"/>
        <v xml:space="preserve"> </v>
      </c>
      <c r="H338" t="str">
        <f>IF(H337="","",IF((H337+1)&lt;=Sheet1!$B$28,H337+1,""))</f>
        <v/>
      </c>
      <c r="I338" t="str">
        <f>IF(I337="","",IF((I337+1)&lt;=Sheet1!$B$28,I337+1,""))</f>
        <v/>
      </c>
      <c r="J338" t="str">
        <f>IF(J337="","",IF((J337+1)&lt;=Sheet1!$B$28,J337+1,""))</f>
        <v/>
      </c>
      <c r="K338" t="str">
        <f>IF(K337="","",IF((K337+1)&lt;=Sheet1!$B$28,K337+1,""))</f>
        <v/>
      </c>
      <c r="L338" s="51" t="str">
        <f t="shared" si="21"/>
        <v/>
      </c>
      <c r="M338" s="53" t="str">
        <f t="shared" si="22"/>
        <v/>
      </c>
      <c r="N338" t="str">
        <f>IF(N337="","",IF((N337+1)&lt;=Sheet1!$B$28,N337+1,""))</f>
        <v/>
      </c>
      <c r="O338" t="str">
        <f>IF(O337="","",IF((O337+1)&lt;=Sheet1!$B$28,O337+1,""))</f>
        <v/>
      </c>
      <c r="P338" t="str">
        <f>IF(P337="","",IF((P337+1)&lt;=Sheet1!$B$28,P337+1,""))</f>
        <v/>
      </c>
      <c r="Q338" t="str">
        <f>IF(Q337="","",IF((Q337+1)&lt;=Sheet1!$B$28,Q337+1,""))</f>
        <v/>
      </c>
      <c r="R338" t="str">
        <f>IF(R337="","",IF((R337+1)&lt;=Sheet1!$B$28,R337+1,""))</f>
        <v/>
      </c>
      <c r="S338" t="str">
        <f>IF(S337="","",IF((S337+1)&lt;=Sheet1!$B$28,S337+1,""))</f>
        <v/>
      </c>
      <c r="T338" t="str">
        <f>IF(T337="","",IF((T337+1)&lt;=Sheet1!$B$28,T337+1,""))</f>
        <v/>
      </c>
      <c r="U338" t="str">
        <f>IF(U337="","",IF((U337+1)&lt;=Sheet1!$B$28,U337+1,""))</f>
        <v/>
      </c>
      <c r="V338" t="str">
        <f>IF(V337="","",IF((V337+1)&lt;=Sheet1!$B$28,V337+1,""))</f>
        <v/>
      </c>
      <c r="W338" t="str">
        <f>IF(W337="","",IF((W337+1)&lt;=Sheet1!$B$28,W337+1,""))</f>
        <v/>
      </c>
      <c r="X338" t="str">
        <f>IF(X337="","",IF((X337+1)&lt;=Sheet1!$B$28,X337+1,""))</f>
        <v/>
      </c>
      <c r="Y338" t="str">
        <f>IF(Y337="","",IF((Y337+1)&lt;=Sheet1!$B$28,Y337+1,""))</f>
        <v/>
      </c>
      <c r="Z338" t="str">
        <f>IF(Z337="","",IF((Z337+1)&lt;=Sheet1!$B$28,Z337+1,""))</f>
        <v/>
      </c>
      <c r="AA338" t="str">
        <f>IF(AA337="","",IF((AA337+1)&lt;=Sheet1!$B$28,AA337+1,""))</f>
        <v/>
      </c>
      <c r="AB338" t="str">
        <f>IF(AB337="","",IF((AB337+1)&lt;=Sheet1!$B$28,AB337+1,""))</f>
        <v/>
      </c>
      <c r="AC338" t="str">
        <f>IF(AC337="","",IF((AC337+1)&lt;=Sheet1!$B$28,AC337+1,""))</f>
        <v/>
      </c>
      <c r="AD338" t="str">
        <f>IF(AD337="","",IF((AD337+1)&lt;=Sheet1!$B$28,AD337+1,""))</f>
        <v/>
      </c>
      <c r="AE338" t="str">
        <f>IF(AE337="","",IF((AE337+1)&lt;=Sheet1!$B$28,AE337+1,""))</f>
        <v/>
      </c>
      <c r="AF338" t="str">
        <f>IF(AF337="","",IF((AF337+1)&lt;=Sheet1!$B$28,AF337+1,""))</f>
        <v/>
      </c>
      <c r="AG338" t="str">
        <f>IF(AG337="","",IF((AG337+1)&lt;=Sheet1!$B$28,AG337+1,""))</f>
        <v/>
      </c>
      <c r="AH338" t="str">
        <f>IF(AH337="","",IF((AH337+1)&lt;=Sheet1!$B$28,AH337+1,""))</f>
        <v/>
      </c>
      <c r="AI338" t="str">
        <f>IF(AI337="","",IF((AI337+1)&lt;=Sheet1!$B$28,AI337+1,""))</f>
        <v/>
      </c>
      <c r="AJ338" t="str">
        <f>IF(AJ337="","",IF((AJ337+1)&lt;=Sheet1!$B$28,AJ337+1,""))</f>
        <v/>
      </c>
      <c r="AK338" t="str">
        <f>IF(AK337="","",IF((AK337+1)&lt;=Sheet1!$B$28,AK337+1,""))</f>
        <v/>
      </c>
      <c r="AL338" t="str">
        <f>IF(AL337="","",IF((AL337+1)&lt;=Sheet1!$B$28,AL337+1,""))</f>
        <v/>
      </c>
      <c r="AM338" t="str">
        <f>IF(AM337="","",IF((AM337+1)&lt;=Sheet1!$B$28,AM337+1,""))</f>
        <v/>
      </c>
      <c r="AN338" t="str">
        <f>IF(AN337="","",IF((AN337+1)&lt;=Sheet1!$B$28,AN337+1,""))</f>
        <v/>
      </c>
      <c r="AO338" t="str">
        <f>IF(AO337="","",IF((AO337+1)&lt;=Sheet1!$B$28,AO337+1,""))</f>
        <v/>
      </c>
      <c r="AP338" t="str">
        <f>IF(AP337="","",IF((AP337+1)&lt;=Sheet1!$B$28,AP337+1,""))</f>
        <v/>
      </c>
    </row>
    <row r="339" spans="1:42" x14ac:dyDescent="0.35">
      <c r="A339" t="str">
        <f>IF(A338="","",IF((A338+1)&lt;=Sheet1!$B$28,A338+1,""))</f>
        <v/>
      </c>
      <c r="B339" s="51" t="str">
        <f t="shared" si="23"/>
        <v/>
      </c>
      <c r="C339" s="52" t="str">
        <f>IFERROR(PPMT(IF(Sheet1!$B$30="نعم",VLOOKUP(Sheet1!$B$28,Sheet4!$I$3:$J$8,2,FALSE),VLOOKUP(Sheet1!$B$28,Sheet4!$L$3:$M$8,2,FALSE))/12,A339,Sheet1!$B$28,Sheet1!$B$39),"")</f>
        <v/>
      </c>
      <c r="D339" s="52" t="str">
        <f>IFERROR(IPMT(IF(Sheet1!$B$30="نعم",VLOOKUP(Sheet1!$B$28,Sheet4!$I$3:$J$8,2,FALSE),VLOOKUP(Sheet1!$B$28,Sheet4!$L$3:$M$8,2,FALSE))/12,A339,Sheet1!$B$28,Sheet1!$B$39),"")</f>
        <v/>
      </c>
      <c r="G339" s="52" t="str">
        <f t="shared" si="20"/>
        <v xml:space="preserve"> </v>
      </c>
      <c r="H339" t="str">
        <f>IF(H338="","",IF((H338+1)&lt;=Sheet1!$B$28,H338+1,""))</f>
        <v/>
      </c>
      <c r="I339" t="str">
        <f>IF(I338="","",IF((I338+1)&lt;=Sheet1!$B$28,I338+1,""))</f>
        <v/>
      </c>
      <c r="J339" t="str">
        <f>IF(J338="","",IF((J338+1)&lt;=Sheet1!$B$28,J338+1,""))</f>
        <v/>
      </c>
      <c r="K339" t="str">
        <f>IF(K338="","",IF((K338+1)&lt;=Sheet1!$B$28,K338+1,""))</f>
        <v/>
      </c>
      <c r="L339" s="51" t="str">
        <f t="shared" si="21"/>
        <v/>
      </c>
      <c r="M339" s="53" t="str">
        <f t="shared" si="22"/>
        <v/>
      </c>
      <c r="N339" t="str">
        <f>IF(N338="","",IF((N338+1)&lt;=Sheet1!$B$28,N338+1,""))</f>
        <v/>
      </c>
      <c r="O339" t="str">
        <f>IF(O338="","",IF((O338+1)&lt;=Sheet1!$B$28,O338+1,""))</f>
        <v/>
      </c>
      <c r="P339" t="str">
        <f>IF(P338="","",IF((P338+1)&lt;=Sheet1!$B$28,P338+1,""))</f>
        <v/>
      </c>
      <c r="Q339" t="str">
        <f>IF(Q338="","",IF((Q338+1)&lt;=Sheet1!$B$28,Q338+1,""))</f>
        <v/>
      </c>
      <c r="R339" t="str">
        <f>IF(R338="","",IF((R338+1)&lt;=Sheet1!$B$28,R338+1,""))</f>
        <v/>
      </c>
      <c r="S339" t="str">
        <f>IF(S338="","",IF((S338+1)&lt;=Sheet1!$B$28,S338+1,""))</f>
        <v/>
      </c>
      <c r="T339" t="str">
        <f>IF(T338="","",IF((T338+1)&lt;=Sheet1!$B$28,T338+1,""))</f>
        <v/>
      </c>
      <c r="U339" t="str">
        <f>IF(U338="","",IF((U338+1)&lt;=Sheet1!$B$28,U338+1,""))</f>
        <v/>
      </c>
      <c r="V339" t="str">
        <f>IF(V338="","",IF((V338+1)&lt;=Sheet1!$B$28,V338+1,""))</f>
        <v/>
      </c>
      <c r="W339" t="str">
        <f>IF(W338="","",IF((W338+1)&lt;=Sheet1!$B$28,W338+1,""))</f>
        <v/>
      </c>
      <c r="X339" t="str">
        <f>IF(X338="","",IF((X338+1)&lt;=Sheet1!$B$28,X338+1,""))</f>
        <v/>
      </c>
      <c r="Y339" t="str">
        <f>IF(Y338="","",IF((Y338+1)&lt;=Sheet1!$B$28,Y338+1,""))</f>
        <v/>
      </c>
      <c r="Z339" t="str">
        <f>IF(Z338="","",IF((Z338+1)&lt;=Sheet1!$B$28,Z338+1,""))</f>
        <v/>
      </c>
      <c r="AA339" t="str">
        <f>IF(AA338="","",IF((AA338+1)&lt;=Sheet1!$B$28,AA338+1,""))</f>
        <v/>
      </c>
      <c r="AB339" t="str">
        <f>IF(AB338="","",IF((AB338+1)&lt;=Sheet1!$B$28,AB338+1,""))</f>
        <v/>
      </c>
      <c r="AC339" t="str">
        <f>IF(AC338="","",IF((AC338+1)&lt;=Sheet1!$B$28,AC338+1,""))</f>
        <v/>
      </c>
      <c r="AD339" t="str">
        <f>IF(AD338="","",IF((AD338+1)&lt;=Sheet1!$B$28,AD338+1,""))</f>
        <v/>
      </c>
      <c r="AE339" t="str">
        <f>IF(AE338="","",IF((AE338+1)&lt;=Sheet1!$B$28,AE338+1,""))</f>
        <v/>
      </c>
      <c r="AF339" t="str">
        <f>IF(AF338="","",IF((AF338+1)&lt;=Sheet1!$B$28,AF338+1,""))</f>
        <v/>
      </c>
      <c r="AG339" t="str">
        <f>IF(AG338="","",IF((AG338+1)&lt;=Sheet1!$B$28,AG338+1,""))</f>
        <v/>
      </c>
      <c r="AH339" t="str">
        <f>IF(AH338="","",IF((AH338+1)&lt;=Sheet1!$B$28,AH338+1,""))</f>
        <v/>
      </c>
      <c r="AI339" t="str">
        <f>IF(AI338="","",IF((AI338+1)&lt;=Sheet1!$B$28,AI338+1,""))</f>
        <v/>
      </c>
      <c r="AJ339" t="str">
        <f>IF(AJ338="","",IF((AJ338+1)&lt;=Sheet1!$B$28,AJ338+1,""))</f>
        <v/>
      </c>
      <c r="AK339" t="str">
        <f>IF(AK338="","",IF((AK338+1)&lt;=Sheet1!$B$28,AK338+1,""))</f>
        <v/>
      </c>
      <c r="AL339" t="str">
        <f>IF(AL338="","",IF((AL338+1)&lt;=Sheet1!$B$28,AL338+1,""))</f>
        <v/>
      </c>
      <c r="AM339" t="str">
        <f>IF(AM338="","",IF((AM338+1)&lt;=Sheet1!$B$28,AM338+1,""))</f>
        <v/>
      </c>
      <c r="AN339" t="str">
        <f>IF(AN338="","",IF((AN338+1)&lt;=Sheet1!$B$28,AN338+1,""))</f>
        <v/>
      </c>
      <c r="AO339" t="str">
        <f>IF(AO338="","",IF((AO338+1)&lt;=Sheet1!$B$28,AO338+1,""))</f>
        <v/>
      </c>
      <c r="AP339" t="str">
        <f>IF(AP338="","",IF((AP338+1)&lt;=Sheet1!$B$28,AP338+1,""))</f>
        <v/>
      </c>
    </row>
    <row r="340" spans="1:42" x14ac:dyDescent="0.35">
      <c r="A340" t="str">
        <f>IF(A339="","",IF((A339+1)&lt;=Sheet1!$B$28,A339+1,""))</f>
        <v/>
      </c>
      <c r="B340" s="51" t="str">
        <f t="shared" si="23"/>
        <v/>
      </c>
      <c r="C340" s="52" t="str">
        <f>IFERROR(PPMT(IF(Sheet1!$B$30="نعم",VLOOKUP(Sheet1!$B$28,Sheet4!$I$3:$J$8,2,FALSE),VLOOKUP(Sheet1!$B$28,Sheet4!$L$3:$M$8,2,FALSE))/12,A340,Sheet1!$B$28,Sheet1!$B$39),"")</f>
        <v/>
      </c>
      <c r="D340" s="52" t="str">
        <f>IFERROR(IPMT(IF(Sheet1!$B$30="نعم",VLOOKUP(Sheet1!$B$28,Sheet4!$I$3:$J$8,2,FALSE),VLOOKUP(Sheet1!$B$28,Sheet4!$L$3:$M$8,2,FALSE))/12,A340,Sheet1!$B$28,Sheet1!$B$39),"")</f>
        <v/>
      </c>
      <c r="G340" s="52" t="str">
        <f t="shared" si="20"/>
        <v xml:space="preserve"> </v>
      </c>
      <c r="H340" t="str">
        <f>IF(H339="","",IF((H339+1)&lt;=Sheet1!$B$28,H339+1,""))</f>
        <v/>
      </c>
      <c r="I340" t="str">
        <f>IF(I339="","",IF((I339+1)&lt;=Sheet1!$B$28,I339+1,""))</f>
        <v/>
      </c>
      <c r="J340" t="str">
        <f>IF(J339="","",IF((J339+1)&lt;=Sheet1!$B$28,J339+1,""))</f>
        <v/>
      </c>
      <c r="K340" t="str">
        <f>IF(K339="","",IF((K339+1)&lt;=Sheet1!$B$28,K339+1,""))</f>
        <v/>
      </c>
      <c r="L340" s="51" t="str">
        <f t="shared" si="21"/>
        <v/>
      </c>
      <c r="M340" s="53" t="str">
        <f t="shared" si="22"/>
        <v/>
      </c>
      <c r="N340" t="str">
        <f>IF(N339="","",IF((N339+1)&lt;=Sheet1!$B$28,N339+1,""))</f>
        <v/>
      </c>
      <c r="O340" t="str">
        <f>IF(O339="","",IF((O339+1)&lt;=Sheet1!$B$28,O339+1,""))</f>
        <v/>
      </c>
      <c r="P340" t="str">
        <f>IF(P339="","",IF((P339+1)&lt;=Sheet1!$B$28,P339+1,""))</f>
        <v/>
      </c>
      <c r="Q340" t="str">
        <f>IF(Q339="","",IF((Q339+1)&lt;=Sheet1!$B$28,Q339+1,""))</f>
        <v/>
      </c>
      <c r="R340" t="str">
        <f>IF(R339="","",IF((R339+1)&lt;=Sheet1!$B$28,R339+1,""))</f>
        <v/>
      </c>
      <c r="S340" t="str">
        <f>IF(S339="","",IF((S339+1)&lt;=Sheet1!$B$28,S339+1,""))</f>
        <v/>
      </c>
      <c r="T340" t="str">
        <f>IF(T339="","",IF((T339+1)&lt;=Sheet1!$B$28,T339+1,""))</f>
        <v/>
      </c>
      <c r="U340" t="str">
        <f>IF(U339="","",IF((U339+1)&lt;=Sheet1!$B$28,U339+1,""))</f>
        <v/>
      </c>
      <c r="V340" t="str">
        <f>IF(V339="","",IF((V339+1)&lt;=Sheet1!$B$28,V339+1,""))</f>
        <v/>
      </c>
      <c r="W340" t="str">
        <f>IF(W339="","",IF((W339+1)&lt;=Sheet1!$B$28,W339+1,""))</f>
        <v/>
      </c>
      <c r="X340" t="str">
        <f>IF(X339="","",IF((X339+1)&lt;=Sheet1!$B$28,X339+1,""))</f>
        <v/>
      </c>
      <c r="Y340" t="str">
        <f>IF(Y339="","",IF((Y339+1)&lt;=Sheet1!$B$28,Y339+1,""))</f>
        <v/>
      </c>
      <c r="Z340" t="str">
        <f>IF(Z339="","",IF((Z339+1)&lt;=Sheet1!$B$28,Z339+1,""))</f>
        <v/>
      </c>
      <c r="AA340" t="str">
        <f>IF(AA339="","",IF((AA339+1)&lt;=Sheet1!$B$28,AA339+1,""))</f>
        <v/>
      </c>
      <c r="AB340" t="str">
        <f>IF(AB339="","",IF((AB339+1)&lt;=Sheet1!$B$28,AB339+1,""))</f>
        <v/>
      </c>
      <c r="AC340" t="str">
        <f>IF(AC339="","",IF((AC339+1)&lt;=Sheet1!$B$28,AC339+1,""))</f>
        <v/>
      </c>
      <c r="AD340" t="str">
        <f>IF(AD339="","",IF((AD339+1)&lt;=Sheet1!$B$28,AD339+1,""))</f>
        <v/>
      </c>
      <c r="AE340" t="str">
        <f>IF(AE339="","",IF((AE339+1)&lt;=Sheet1!$B$28,AE339+1,""))</f>
        <v/>
      </c>
      <c r="AF340" t="str">
        <f>IF(AF339="","",IF((AF339+1)&lt;=Sheet1!$B$28,AF339+1,""))</f>
        <v/>
      </c>
      <c r="AG340" t="str">
        <f>IF(AG339="","",IF((AG339+1)&lt;=Sheet1!$B$28,AG339+1,""))</f>
        <v/>
      </c>
      <c r="AH340" t="str">
        <f>IF(AH339="","",IF((AH339+1)&lt;=Sheet1!$B$28,AH339+1,""))</f>
        <v/>
      </c>
      <c r="AI340" t="str">
        <f>IF(AI339="","",IF((AI339+1)&lt;=Sheet1!$B$28,AI339+1,""))</f>
        <v/>
      </c>
      <c r="AJ340" t="str">
        <f>IF(AJ339="","",IF((AJ339+1)&lt;=Sheet1!$B$28,AJ339+1,""))</f>
        <v/>
      </c>
      <c r="AK340" t="str">
        <f>IF(AK339="","",IF((AK339+1)&lt;=Sheet1!$B$28,AK339+1,""))</f>
        <v/>
      </c>
      <c r="AL340" t="str">
        <f>IF(AL339="","",IF((AL339+1)&lt;=Sheet1!$B$28,AL339+1,""))</f>
        <v/>
      </c>
      <c r="AM340" t="str">
        <f>IF(AM339="","",IF((AM339+1)&lt;=Sheet1!$B$28,AM339+1,""))</f>
        <v/>
      </c>
      <c r="AN340" t="str">
        <f>IF(AN339="","",IF((AN339+1)&lt;=Sheet1!$B$28,AN339+1,""))</f>
        <v/>
      </c>
      <c r="AO340" t="str">
        <f>IF(AO339="","",IF((AO339+1)&lt;=Sheet1!$B$28,AO339+1,""))</f>
        <v/>
      </c>
      <c r="AP340" t="str">
        <f>IF(AP339="","",IF((AP339+1)&lt;=Sheet1!$B$28,AP339+1,""))</f>
        <v/>
      </c>
    </row>
    <row r="341" spans="1:42" x14ac:dyDescent="0.35">
      <c r="A341" t="str">
        <f>IF(A340="","",IF((A340+1)&lt;=Sheet1!$B$28,A340+1,""))</f>
        <v/>
      </c>
      <c r="B341" s="51" t="str">
        <f t="shared" si="23"/>
        <v/>
      </c>
      <c r="C341" s="52" t="str">
        <f>IFERROR(PPMT(IF(Sheet1!$B$30="نعم",VLOOKUP(Sheet1!$B$28,Sheet4!$I$3:$J$8,2,FALSE),VLOOKUP(Sheet1!$B$28,Sheet4!$L$3:$M$8,2,FALSE))/12,A341,Sheet1!$B$28,Sheet1!$B$39),"")</f>
        <v/>
      </c>
      <c r="D341" s="52" t="str">
        <f>IFERROR(IPMT(IF(Sheet1!$B$30="نعم",VLOOKUP(Sheet1!$B$28,Sheet4!$I$3:$J$8,2,FALSE),VLOOKUP(Sheet1!$B$28,Sheet4!$L$3:$M$8,2,FALSE))/12,A341,Sheet1!$B$28,Sheet1!$B$39),"")</f>
        <v/>
      </c>
      <c r="G341" s="52" t="str">
        <f t="shared" si="20"/>
        <v xml:space="preserve"> </v>
      </c>
      <c r="H341" t="str">
        <f>IF(H340="","",IF((H340+1)&lt;=Sheet1!$B$28,H340+1,""))</f>
        <v/>
      </c>
      <c r="I341" t="str">
        <f>IF(I340="","",IF((I340+1)&lt;=Sheet1!$B$28,I340+1,""))</f>
        <v/>
      </c>
      <c r="J341" t="str">
        <f>IF(J340="","",IF((J340+1)&lt;=Sheet1!$B$28,J340+1,""))</f>
        <v/>
      </c>
      <c r="K341" t="str">
        <f>IF(K340="","",IF((K340+1)&lt;=Sheet1!$B$28,K340+1,""))</f>
        <v/>
      </c>
      <c r="L341" s="51" t="str">
        <f t="shared" si="21"/>
        <v/>
      </c>
      <c r="M341" s="53" t="str">
        <f t="shared" si="22"/>
        <v/>
      </c>
      <c r="N341" t="str">
        <f>IF(N340="","",IF((N340+1)&lt;=Sheet1!$B$28,N340+1,""))</f>
        <v/>
      </c>
      <c r="O341" t="str">
        <f>IF(O340="","",IF((O340+1)&lt;=Sheet1!$B$28,O340+1,""))</f>
        <v/>
      </c>
      <c r="P341" t="str">
        <f>IF(P340="","",IF((P340+1)&lt;=Sheet1!$B$28,P340+1,""))</f>
        <v/>
      </c>
      <c r="Q341" t="str">
        <f>IF(Q340="","",IF((Q340+1)&lt;=Sheet1!$B$28,Q340+1,""))</f>
        <v/>
      </c>
      <c r="R341" t="str">
        <f>IF(R340="","",IF((R340+1)&lt;=Sheet1!$B$28,R340+1,""))</f>
        <v/>
      </c>
      <c r="S341" t="str">
        <f>IF(S340="","",IF((S340+1)&lt;=Sheet1!$B$28,S340+1,""))</f>
        <v/>
      </c>
      <c r="T341" t="str">
        <f>IF(T340="","",IF((T340+1)&lt;=Sheet1!$B$28,T340+1,""))</f>
        <v/>
      </c>
      <c r="U341" t="str">
        <f>IF(U340="","",IF((U340+1)&lt;=Sheet1!$B$28,U340+1,""))</f>
        <v/>
      </c>
      <c r="V341" t="str">
        <f>IF(V340="","",IF((V340+1)&lt;=Sheet1!$B$28,V340+1,""))</f>
        <v/>
      </c>
      <c r="W341" t="str">
        <f>IF(W340="","",IF((W340+1)&lt;=Sheet1!$B$28,W340+1,""))</f>
        <v/>
      </c>
      <c r="X341" t="str">
        <f>IF(X340="","",IF((X340+1)&lt;=Sheet1!$B$28,X340+1,""))</f>
        <v/>
      </c>
      <c r="Y341" t="str">
        <f>IF(Y340="","",IF((Y340+1)&lt;=Sheet1!$B$28,Y340+1,""))</f>
        <v/>
      </c>
      <c r="Z341" t="str">
        <f>IF(Z340="","",IF((Z340+1)&lt;=Sheet1!$B$28,Z340+1,""))</f>
        <v/>
      </c>
      <c r="AA341" t="str">
        <f>IF(AA340="","",IF((AA340+1)&lt;=Sheet1!$B$28,AA340+1,""))</f>
        <v/>
      </c>
      <c r="AB341" t="str">
        <f>IF(AB340="","",IF((AB340+1)&lt;=Sheet1!$B$28,AB340+1,""))</f>
        <v/>
      </c>
      <c r="AC341" t="str">
        <f>IF(AC340="","",IF((AC340+1)&lt;=Sheet1!$B$28,AC340+1,""))</f>
        <v/>
      </c>
      <c r="AD341" t="str">
        <f>IF(AD340="","",IF((AD340+1)&lt;=Sheet1!$B$28,AD340+1,""))</f>
        <v/>
      </c>
      <c r="AE341" t="str">
        <f>IF(AE340="","",IF((AE340+1)&lt;=Sheet1!$B$28,AE340+1,""))</f>
        <v/>
      </c>
      <c r="AF341" t="str">
        <f>IF(AF340="","",IF((AF340+1)&lt;=Sheet1!$B$28,AF340+1,""))</f>
        <v/>
      </c>
      <c r="AG341" t="str">
        <f>IF(AG340="","",IF((AG340+1)&lt;=Sheet1!$B$28,AG340+1,""))</f>
        <v/>
      </c>
      <c r="AH341" t="str">
        <f>IF(AH340="","",IF((AH340+1)&lt;=Sheet1!$B$28,AH340+1,""))</f>
        <v/>
      </c>
      <c r="AI341" t="str">
        <f>IF(AI340="","",IF((AI340+1)&lt;=Sheet1!$B$28,AI340+1,""))</f>
        <v/>
      </c>
      <c r="AJ341" t="str">
        <f>IF(AJ340="","",IF((AJ340+1)&lt;=Sheet1!$B$28,AJ340+1,""))</f>
        <v/>
      </c>
      <c r="AK341" t="str">
        <f>IF(AK340="","",IF((AK340+1)&lt;=Sheet1!$B$28,AK340+1,""))</f>
        <v/>
      </c>
      <c r="AL341" t="str">
        <f>IF(AL340="","",IF((AL340+1)&lt;=Sheet1!$B$28,AL340+1,""))</f>
        <v/>
      </c>
      <c r="AM341" t="str">
        <f>IF(AM340="","",IF((AM340+1)&lt;=Sheet1!$B$28,AM340+1,""))</f>
        <v/>
      </c>
      <c r="AN341" t="str">
        <f>IF(AN340="","",IF((AN340+1)&lt;=Sheet1!$B$28,AN340+1,""))</f>
        <v/>
      </c>
      <c r="AO341" t="str">
        <f>IF(AO340="","",IF((AO340+1)&lt;=Sheet1!$B$28,AO340+1,""))</f>
        <v/>
      </c>
      <c r="AP341" t="str">
        <f>IF(AP340="","",IF((AP340+1)&lt;=Sheet1!$B$28,AP340+1,""))</f>
        <v/>
      </c>
    </row>
    <row r="342" spans="1:42" x14ac:dyDescent="0.35">
      <c r="A342" t="str">
        <f>IF(A341="","",IF((A341+1)&lt;=Sheet1!$B$28,A341+1,""))</f>
        <v/>
      </c>
      <c r="B342" s="51" t="str">
        <f t="shared" si="23"/>
        <v/>
      </c>
      <c r="C342" s="52" t="str">
        <f>IFERROR(PPMT(IF(Sheet1!$B$30="نعم",VLOOKUP(Sheet1!$B$28,Sheet4!$I$3:$J$8,2,FALSE),VLOOKUP(Sheet1!$B$28,Sheet4!$L$3:$M$8,2,FALSE))/12,A342,Sheet1!$B$28,Sheet1!$B$39),"")</f>
        <v/>
      </c>
      <c r="D342" s="52" t="str">
        <f>IFERROR(IPMT(IF(Sheet1!$B$30="نعم",VLOOKUP(Sheet1!$B$28,Sheet4!$I$3:$J$8,2,FALSE),VLOOKUP(Sheet1!$B$28,Sheet4!$L$3:$M$8,2,FALSE))/12,A342,Sheet1!$B$28,Sheet1!$B$39),"")</f>
        <v/>
      </c>
      <c r="G342" s="52" t="str">
        <f t="shared" si="20"/>
        <v xml:space="preserve"> </v>
      </c>
      <c r="H342" t="str">
        <f>IF(H341="","",IF((H341+1)&lt;=Sheet1!$B$28,H341+1,""))</f>
        <v/>
      </c>
      <c r="I342" t="str">
        <f>IF(I341="","",IF((I341+1)&lt;=Sheet1!$B$28,I341+1,""))</f>
        <v/>
      </c>
      <c r="J342" t="str">
        <f>IF(J341="","",IF((J341+1)&lt;=Sheet1!$B$28,J341+1,""))</f>
        <v/>
      </c>
      <c r="K342" t="str">
        <f>IF(K341="","",IF((K341+1)&lt;=Sheet1!$B$28,K341+1,""))</f>
        <v/>
      </c>
      <c r="L342" s="51" t="str">
        <f t="shared" si="21"/>
        <v/>
      </c>
      <c r="M342" s="53" t="str">
        <f t="shared" si="22"/>
        <v/>
      </c>
      <c r="N342" t="str">
        <f>IF(N341="","",IF((N341+1)&lt;=Sheet1!$B$28,N341+1,""))</f>
        <v/>
      </c>
      <c r="O342" t="str">
        <f>IF(O341="","",IF((O341+1)&lt;=Sheet1!$B$28,O341+1,""))</f>
        <v/>
      </c>
      <c r="P342" t="str">
        <f>IF(P341="","",IF((P341+1)&lt;=Sheet1!$B$28,P341+1,""))</f>
        <v/>
      </c>
      <c r="Q342" t="str">
        <f>IF(Q341="","",IF((Q341+1)&lt;=Sheet1!$B$28,Q341+1,""))</f>
        <v/>
      </c>
      <c r="R342" t="str">
        <f>IF(R341="","",IF((R341+1)&lt;=Sheet1!$B$28,R341+1,""))</f>
        <v/>
      </c>
      <c r="S342" t="str">
        <f>IF(S341="","",IF((S341+1)&lt;=Sheet1!$B$28,S341+1,""))</f>
        <v/>
      </c>
      <c r="T342" t="str">
        <f>IF(T341="","",IF((T341+1)&lt;=Sheet1!$B$28,T341+1,""))</f>
        <v/>
      </c>
      <c r="U342" t="str">
        <f>IF(U341="","",IF((U341+1)&lt;=Sheet1!$B$28,U341+1,""))</f>
        <v/>
      </c>
      <c r="V342" t="str">
        <f>IF(V341="","",IF((V341+1)&lt;=Sheet1!$B$28,V341+1,""))</f>
        <v/>
      </c>
      <c r="W342" t="str">
        <f>IF(W341="","",IF((W341+1)&lt;=Sheet1!$B$28,W341+1,""))</f>
        <v/>
      </c>
      <c r="X342" t="str">
        <f>IF(X341="","",IF((X341+1)&lt;=Sheet1!$B$28,X341+1,""))</f>
        <v/>
      </c>
      <c r="Y342" t="str">
        <f>IF(Y341="","",IF((Y341+1)&lt;=Sheet1!$B$28,Y341+1,""))</f>
        <v/>
      </c>
      <c r="Z342" t="str">
        <f>IF(Z341="","",IF((Z341+1)&lt;=Sheet1!$B$28,Z341+1,""))</f>
        <v/>
      </c>
      <c r="AA342" t="str">
        <f>IF(AA341="","",IF((AA341+1)&lt;=Sheet1!$B$28,AA341+1,""))</f>
        <v/>
      </c>
      <c r="AB342" t="str">
        <f>IF(AB341="","",IF((AB341+1)&lt;=Sheet1!$B$28,AB341+1,""))</f>
        <v/>
      </c>
      <c r="AC342" t="str">
        <f>IF(AC341="","",IF((AC341+1)&lt;=Sheet1!$B$28,AC341+1,""))</f>
        <v/>
      </c>
      <c r="AD342" t="str">
        <f>IF(AD341="","",IF((AD341+1)&lt;=Sheet1!$B$28,AD341+1,""))</f>
        <v/>
      </c>
      <c r="AE342" t="str">
        <f>IF(AE341="","",IF((AE341+1)&lt;=Sheet1!$B$28,AE341+1,""))</f>
        <v/>
      </c>
      <c r="AF342" t="str">
        <f>IF(AF341="","",IF((AF341+1)&lt;=Sheet1!$B$28,AF341+1,""))</f>
        <v/>
      </c>
      <c r="AG342" t="str">
        <f>IF(AG341="","",IF((AG341+1)&lt;=Sheet1!$B$28,AG341+1,""))</f>
        <v/>
      </c>
      <c r="AH342" t="str">
        <f>IF(AH341="","",IF((AH341+1)&lt;=Sheet1!$B$28,AH341+1,""))</f>
        <v/>
      </c>
      <c r="AI342" t="str">
        <f>IF(AI341="","",IF((AI341+1)&lt;=Sheet1!$B$28,AI341+1,""))</f>
        <v/>
      </c>
      <c r="AJ342" t="str">
        <f>IF(AJ341="","",IF((AJ341+1)&lt;=Sheet1!$B$28,AJ341+1,""))</f>
        <v/>
      </c>
      <c r="AK342" t="str">
        <f>IF(AK341="","",IF((AK341+1)&lt;=Sheet1!$B$28,AK341+1,""))</f>
        <v/>
      </c>
      <c r="AL342" t="str">
        <f>IF(AL341="","",IF((AL341+1)&lt;=Sheet1!$B$28,AL341+1,""))</f>
        <v/>
      </c>
      <c r="AM342" t="str">
        <f>IF(AM341="","",IF((AM341+1)&lt;=Sheet1!$B$28,AM341+1,""))</f>
        <v/>
      </c>
      <c r="AN342" t="str">
        <f>IF(AN341="","",IF((AN341+1)&lt;=Sheet1!$B$28,AN341+1,""))</f>
        <v/>
      </c>
      <c r="AO342" t="str">
        <f>IF(AO341="","",IF((AO341+1)&lt;=Sheet1!$B$28,AO341+1,""))</f>
        <v/>
      </c>
      <c r="AP342" t="str">
        <f>IF(AP341="","",IF((AP341+1)&lt;=Sheet1!$B$28,AP341+1,""))</f>
        <v/>
      </c>
    </row>
    <row r="343" spans="1:42" x14ac:dyDescent="0.35">
      <c r="A343" t="str">
        <f>IF(A342="","",IF((A342+1)&lt;=Sheet1!$B$28,A342+1,""))</f>
        <v/>
      </c>
      <c r="B343" s="51" t="str">
        <f t="shared" si="23"/>
        <v/>
      </c>
      <c r="C343" s="52" t="str">
        <f>IFERROR(PPMT(IF(Sheet1!$B$30="نعم",VLOOKUP(Sheet1!$B$28,Sheet4!$I$3:$J$8,2,FALSE),VLOOKUP(Sheet1!$B$28,Sheet4!$L$3:$M$8,2,FALSE))/12,A343,Sheet1!$B$28,Sheet1!$B$39),"")</f>
        <v/>
      </c>
      <c r="D343" s="52" t="str">
        <f>IFERROR(IPMT(IF(Sheet1!$B$30="نعم",VLOOKUP(Sheet1!$B$28,Sheet4!$I$3:$J$8,2,FALSE),VLOOKUP(Sheet1!$B$28,Sheet4!$L$3:$M$8,2,FALSE))/12,A343,Sheet1!$B$28,Sheet1!$B$39),"")</f>
        <v/>
      </c>
      <c r="G343" s="52" t="str">
        <f t="shared" si="20"/>
        <v xml:space="preserve"> </v>
      </c>
      <c r="H343" t="str">
        <f>IF(H342="","",IF((H342+1)&lt;=Sheet1!$B$28,H342+1,""))</f>
        <v/>
      </c>
      <c r="I343" t="str">
        <f>IF(I342="","",IF((I342+1)&lt;=Sheet1!$B$28,I342+1,""))</f>
        <v/>
      </c>
      <c r="J343" t="str">
        <f>IF(J342="","",IF((J342+1)&lt;=Sheet1!$B$28,J342+1,""))</f>
        <v/>
      </c>
      <c r="K343" t="str">
        <f>IF(K342="","",IF((K342+1)&lt;=Sheet1!$B$28,K342+1,""))</f>
        <v/>
      </c>
      <c r="L343" s="51" t="str">
        <f t="shared" si="21"/>
        <v/>
      </c>
      <c r="M343" s="53" t="str">
        <f t="shared" si="22"/>
        <v/>
      </c>
      <c r="N343" t="str">
        <f>IF(N342="","",IF((N342+1)&lt;=Sheet1!$B$28,N342+1,""))</f>
        <v/>
      </c>
      <c r="O343" t="str">
        <f>IF(O342="","",IF((O342+1)&lt;=Sheet1!$B$28,O342+1,""))</f>
        <v/>
      </c>
      <c r="P343" t="str">
        <f>IF(P342="","",IF((P342+1)&lt;=Sheet1!$B$28,P342+1,""))</f>
        <v/>
      </c>
      <c r="Q343" t="str">
        <f>IF(Q342="","",IF((Q342+1)&lt;=Sheet1!$B$28,Q342+1,""))</f>
        <v/>
      </c>
      <c r="R343" t="str">
        <f>IF(R342="","",IF((R342+1)&lt;=Sheet1!$B$28,R342+1,""))</f>
        <v/>
      </c>
      <c r="S343" t="str">
        <f>IF(S342="","",IF((S342+1)&lt;=Sheet1!$B$28,S342+1,""))</f>
        <v/>
      </c>
      <c r="T343" t="str">
        <f>IF(T342="","",IF((T342+1)&lt;=Sheet1!$B$28,T342+1,""))</f>
        <v/>
      </c>
      <c r="U343" t="str">
        <f>IF(U342="","",IF((U342+1)&lt;=Sheet1!$B$28,U342+1,""))</f>
        <v/>
      </c>
      <c r="V343" t="str">
        <f>IF(V342="","",IF((V342+1)&lt;=Sheet1!$B$28,V342+1,""))</f>
        <v/>
      </c>
      <c r="W343" t="str">
        <f>IF(W342="","",IF((W342+1)&lt;=Sheet1!$B$28,W342+1,""))</f>
        <v/>
      </c>
      <c r="X343" t="str">
        <f>IF(X342="","",IF((X342+1)&lt;=Sheet1!$B$28,X342+1,""))</f>
        <v/>
      </c>
      <c r="Y343" t="str">
        <f>IF(Y342="","",IF((Y342+1)&lt;=Sheet1!$B$28,Y342+1,""))</f>
        <v/>
      </c>
      <c r="Z343" t="str">
        <f>IF(Z342="","",IF((Z342+1)&lt;=Sheet1!$B$28,Z342+1,""))</f>
        <v/>
      </c>
      <c r="AA343" t="str">
        <f>IF(AA342="","",IF((AA342+1)&lt;=Sheet1!$B$28,AA342+1,""))</f>
        <v/>
      </c>
      <c r="AB343" t="str">
        <f>IF(AB342="","",IF((AB342+1)&lt;=Sheet1!$B$28,AB342+1,""))</f>
        <v/>
      </c>
      <c r="AC343" t="str">
        <f>IF(AC342="","",IF((AC342+1)&lt;=Sheet1!$B$28,AC342+1,""))</f>
        <v/>
      </c>
      <c r="AD343" t="str">
        <f>IF(AD342="","",IF((AD342+1)&lt;=Sheet1!$B$28,AD342+1,""))</f>
        <v/>
      </c>
      <c r="AE343" t="str">
        <f>IF(AE342="","",IF((AE342+1)&lt;=Sheet1!$B$28,AE342+1,""))</f>
        <v/>
      </c>
      <c r="AF343" t="str">
        <f>IF(AF342="","",IF((AF342+1)&lt;=Sheet1!$B$28,AF342+1,""))</f>
        <v/>
      </c>
      <c r="AG343" t="str">
        <f>IF(AG342="","",IF((AG342+1)&lt;=Sheet1!$B$28,AG342+1,""))</f>
        <v/>
      </c>
      <c r="AH343" t="str">
        <f>IF(AH342="","",IF((AH342+1)&lt;=Sheet1!$B$28,AH342+1,""))</f>
        <v/>
      </c>
      <c r="AI343" t="str">
        <f>IF(AI342="","",IF((AI342+1)&lt;=Sheet1!$B$28,AI342+1,""))</f>
        <v/>
      </c>
      <c r="AJ343" t="str">
        <f>IF(AJ342="","",IF((AJ342+1)&lt;=Sheet1!$B$28,AJ342+1,""))</f>
        <v/>
      </c>
      <c r="AK343" t="str">
        <f>IF(AK342="","",IF((AK342+1)&lt;=Sheet1!$B$28,AK342+1,""))</f>
        <v/>
      </c>
      <c r="AL343" t="str">
        <f>IF(AL342="","",IF((AL342+1)&lt;=Sheet1!$B$28,AL342+1,""))</f>
        <v/>
      </c>
      <c r="AM343" t="str">
        <f>IF(AM342="","",IF((AM342+1)&lt;=Sheet1!$B$28,AM342+1,""))</f>
        <v/>
      </c>
      <c r="AN343" t="str">
        <f>IF(AN342="","",IF((AN342+1)&lt;=Sheet1!$B$28,AN342+1,""))</f>
        <v/>
      </c>
      <c r="AO343" t="str">
        <f>IF(AO342="","",IF((AO342+1)&lt;=Sheet1!$B$28,AO342+1,""))</f>
        <v/>
      </c>
      <c r="AP343" t="str">
        <f>IF(AP342="","",IF((AP342+1)&lt;=Sheet1!$B$28,AP342+1,""))</f>
        <v/>
      </c>
    </row>
    <row r="344" spans="1:42" x14ac:dyDescent="0.35">
      <c r="A344" t="str">
        <f>IF(A343="","",IF((A343+1)&lt;=Sheet1!$B$28,A343+1,""))</f>
        <v/>
      </c>
      <c r="B344" s="51" t="str">
        <f t="shared" si="23"/>
        <v/>
      </c>
      <c r="C344" s="52" t="str">
        <f>IFERROR(PPMT(IF(Sheet1!$B$30="نعم",VLOOKUP(Sheet1!$B$28,Sheet4!$I$3:$J$8,2,FALSE),VLOOKUP(Sheet1!$B$28,Sheet4!$L$3:$M$8,2,FALSE))/12,A344,Sheet1!$B$28,Sheet1!$B$39),"")</f>
        <v/>
      </c>
      <c r="D344" s="52" t="str">
        <f>IFERROR(IPMT(IF(Sheet1!$B$30="نعم",VLOOKUP(Sheet1!$B$28,Sheet4!$I$3:$J$8,2,FALSE),VLOOKUP(Sheet1!$B$28,Sheet4!$L$3:$M$8,2,FALSE))/12,A344,Sheet1!$B$28,Sheet1!$B$39),"")</f>
        <v/>
      </c>
      <c r="G344" s="52" t="str">
        <f t="shared" si="20"/>
        <v xml:space="preserve"> </v>
      </c>
      <c r="H344" t="str">
        <f>IF(H343="","",IF((H343+1)&lt;=Sheet1!$B$28,H343+1,""))</f>
        <v/>
      </c>
      <c r="I344" t="str">
        <f>IF(I343="","",IF((I343+1)&lt;=Sheet1!$B$28,I343+1,""))</f>
        <v/>
      </c>
      <c r="J344" t="str">
        <f>IF(J343="","",IF((J343+1)&lt;=Sheet1!$B$28,J343+1,""))</f>
        <v/>
      </c>
      <c r="K344" t="str">
        <f>IF(K343="","",IF((K343+1)&lt;=Sheet1!$B$28,K343+1,""))</f>
        <v/>
      </c>
      <c r="L344" s="51" t="str">
        <f t="shared" si="21"/>
        <v/>
      </c>
      <c r="M344" s="53" t="str">
        <f t="shared" si="22"/>
        <v/>
      </c>
      <c r="N344" t="str">
        <f>IF(N343="","",IF((N343+1)&lt;=Sheet1!$B$28,N343+1,""))</f>
        <v/>
      </c>
      <c r="O344" t="str">
        <f>IF(O343="","",IF((O343+1)&lt;=Sheet1!$B$28,O343+1,""))</f>
        <v/>
      </c>
      <c r="P344" t="str">
        <f>IF(P343="","",IF((P343+1)&lt;=Sheet1!$B$28,P343+1,""))</f>
        <v/>
      </c>
      <c r="Q344" t="str">
        <f>IF(Q343="","",IF((Q343+1)&lt;=Sheet1!$B$28,Q343+1,""))</f>
        <v/>
      </c>
      <c r="R344" t="str">
        <f>IF(R343="","",IF((R343+1)&lt;=Sheet1!$B$28,R343+1,""))</f>
        <v/>
      </c>
      <c r="S344" t="str">
        <f>IF(S343="","",IF((S343+1)&lt;=Sheet1!$B$28,S343+1,""))</f>
        <v/>
      </c>
      <c r="T344" t="str">
        <f>IF(T343="","",IF((T343+1)&lt;=Sheet1!$B$28,T343+1,""))</f>
        <v/>
      </c>
      <c r="U344" t="str">
        <f>IF(U343="","",IF((U343+1)&lt;=Sheet1!$B$28,U343+1,""))</f>
        <v/>
      </c>
      <c r="V344" t="str">
        <f>IF(V343="","",IF((V343+1)&lt;=Sheet1!$B$28,V343+1,""))</f>
        <v/>
      </c>
      <c r="W344" t="str">
        <f>IF(W343="","",IF((W343+1)&lt;=Sheet1!$B$28,W343+1,""))</f>
        <v/>
      </c>
      <c r="X344" t="str">
        <f>IF(X343="","",IF((X343+1)&lt;=Sheet1!$B$28,X343+1,""))</f>
        <v/>
      </c>
      <c r="Y344" t="str">
        <f>IF(Y343="","",IF((Y343+1)&lt;=Sheet1!$B$28,Y343+1,""))</f>
        <v/>
      </c>
      <c r="Z344" t="str">
        <f>IF(Z343="","",IF((Z343+1)&lt;=Sheet1!$B$28,Z343+1,""))</f>
        <v/>
      </c>
      <c r="AA344" t="str">
        <f>IF(AA343="","",IF((AA343+1)&lt;=Sheet1!$B$28,AA343+1,""))</f>
        <v/>
      </c>
      <c r="AB344" t="str">
        <f>IF(AB343="","",IF((AB343+1)&lt;=Sheet1!$B$28,AB343+1,""))</f>
        <v/>
      </c>
      <c r="AC344" t="str">
        <f>IF(AC343="","",IF((AC343+1)&lt;=Sheet1!$B$28,AC343+1,""))</f>
        <v/>
      </c>
      <c r="AD344" t="str">
        <f>IF(AD343="","",IF((AD343+1)&lt;=Sheet1!$B$28,AD343+1,""))</f>
        <v/>
      </c>
      <c r="AE344" t="str">
        <f>IF(AE343="","",IF((AE343+1)&lt;=Sheet1!$B$28,AE343+1,""))</f>
        <v/>
      </c>
      <c r="AF344" t="str">
        <f>IF(AF343="","",IF((AF343+1)&lt;=Sheet1!$B$28,AF343+1,""))</f>
        <v/>
      </c>
      <c r="AG344" t="str">
        <f>IF(AG343="","",IF((AG343+1)&lt;=Sheet1!$B$28,AG343+1,""))</f>
        <v/>
      </c>
      <c r="AH344" t="str">
        <f>IF(AH343="","",IF((AH343+1)&lt;=Sheet1!$B$28,AH343+1,""))</f>
        <v/>
      </c>
      <c r="AI344" t="str">
        <f>IF(AI343="","",IF((AI343+1)&lt;=Sheet1!$B$28,AI343+1,""))</f>
        <v/>
      </c>
      <c r="AJ344" t="str">
        <f>IF(AJ343="","",IF((AJ343+1)&lt;=Sheet1!$B$28,AJ343+1,""))</f>
        <v/>
      </c>
      <c r="AK344" t="str">
        <f>IF(AK343="","",IF((AK343+1)&lt;=Sheet1!$B$28,AK343+1,""))</f>
        <v/>
      </c>
      <c r="AL344" t="str">
        <f>IF(AL343="","",IF((AL343+1)&lt;=Sheet1!$B$28,AL343+1,""))</f>
        <v/>
      </c>
      <c r="AM344" t="str">
        <f>IF(AM343="","",IF((AM343+1)&lt;=Sheet1!$B$28,AM343+1,""))</f>
        <v/>
      </c>
      <c r="AN344" t="str">
        <f>IF(AN343="","",IF((AN343+1)&lt;=Sheet1!$B$28,AN343+1,""))</f>
        <v/>
      </c>
      <c r="AO344" t="str">
        <f>IF(AO343="","",IF((AO343+1)&lt;=Sheet1!$B$28,AO343+1,""))</f>
        <v/>
      </c>
      <c r="AP344" t="str">
        <f>IF(AP343="","",IF((AP343+1)&lt;=Sheet1!$B$28,AP343+1,""))</f>
        <v/>
      </c>
    </row>
    <row r="345" spans="1:42" x14ac:dyDescent="0.35">
      <c r="A345" t="str">
        <f>IF(A344="","",IF((A344+1)&lt;=Sheet1!$B$28,A344+1,""))</f>
        <v/>
      </c>
      <c r="B345" s="51" t="str">
        <f t="shared" si="23"/>
        <v/>
      </c>
      <c r="C345" s="52" t="str">
        <f>IFERROR(PPMT(IF(Sheet1!$B$30="نعم",VLOOKUP(Sheet1!$B$28,Sheet4!$I$3:$J$8,2,FALSE),VLOOKUP(Sheet1!$B$28,Sheet4!$L$3:$M$8,2,FALSE))/12,A345,Sheet1!$B$28,Sheet1!$B$39),"")</f>
        <v/>
      </c>
      <c r="D345" s="52" t="str">
        <f>IFERROR(IPMT(IF(Sheet1!$B$30="نعم",VLOOKUP(Sheet1!$B$28,Sheet4!$I$3:$J$8,2,FALSE),VLOOKUP(Sheet1!$B$28,Sheet4!$L$3:$M$8,2,FALSE))/12,A345,Sheet1!$B$28,Sheet1!$B$39),"")</f>
        <v/>
      </c>
      <c r="G345" s="52" t="str">
        <f t="shared" si="20"/>
        <v xml:space="preserve"> </v>
      </c>
      <c r="H345" t="str">
        <f>IF(H344="","",IF((H344+1)&lt;=Sheet1!$B$28,H344+1,""))</f>
        <v/>
      </c>
      <c r="I345" t="str">
        <f>IF(I344="","",IF((I344+1)&lt;=Sheet1!$B$28,I344+1,""))</f>
        <v/>
      </c>
      <c r="J345" t="str">
        <f>IF(J344="","",IF((J344+1)&lt;=Sheet1!$B$28,J344+1,""))</f>
        <v/>
      </c>
      <c r="K345" t="str">
        <f>IF(K344="","",IF((K344+1)&lt;=Sheet1!$B$28,K344+1,""))</f>
        <v/>
      </c>
      <c r="L345" s="51" t="str">
        <f t="shared" si="21"/>
        <v/>
      </c>
      <c r="M345" s="53" t="str">
        <f t="shared" si="22"/>
        <v/>
      </c>
      <c r="N345" t="str">
        <f>IF(N344="","",IF((N344+1)&lt;=Sheet1!$B$28,N344+1,""))</f>
        <v/>
      </c>
      <c r="O345" t="str">
        <f>IF(O344="","",IF((O344+1)&lt;=Sheet1!$B$28,O344+1,""))</f>
        <v/>
      </c>
      <c r="P345" t="str">
        <f>IF(P344="","",IF((P344+1)&lt;=Sheet1!$B$28,P344+1,""))</f>
        <v/>
      </c>
      <c r="Q345" t="str">
        <f>IF(Q344="","",IF((Q344+1)&lt;=Sheet1!$B$28,Q344+1,""))</f>
        <v/>
      </c>
      <c r="R345" t="str">
        <f>IF(R344="","",IF((R344+1)&lt;=Sheet1!$B$28,R344+1,""))</f>
        <v/>
      </c>
      <c r="S345" t="str">
        <f>IF(S344="","",IF((S344+1)&lt;=Sheet1!$B$28,S344+1,""))</f>
        <v/>
      </c>
      <c r="T345" t="str">
        <f>IF(T344="","",IF((T344+1)&lt;=Sheet1!$B$28,T344+1,""))</f>
        <v/>
      </c>
      <c r="U345" t="str">
        <f>IF(U344="","",IF((U344+1)&lt;=Sheet1!$B$28,U344+1,""))</f>
        <v/>
      </c>
      <c r="V345" t="str">
        <f>IF(V344="","",IF((V344+1)&lt;=Sheet1!$B$28,V344+1,""))</f>
        <v/>
      </c>
      <c r="W345" t="str">
        <f>IF(W344="","",IF((W344+1)&lt;=Sheet1!$B$28,W344+1,""))</f>
        <v/>
      </c>
      <c r="X345" t="str">
        <f>IF(X344="","",IF((X344+1)&lt;=Sheet1!$B$28,X344+1,""))</f>
        <v/>
      </c>
      <c r="Y345" t="str">
        <f>IF(Y344="","",IF((Y344+1)&lt;=Sheet1!$B$28,Y344+1,""))</f>
        <v/>
      </c>
      <c r="Z345" t="str">
        <f>IF(Z344="","",IF((Z344+1)&lt;=Sheet1!$B$28,Z344+1,""))</f>
        <v/>
      </c>
      <c r="AA345" t="str">
        <f>IF(AA344="","",IF((AA344+1)&lt;=Sheet1!$B$28,AA344+1,""))</f>
        <v/>
      </c>
      <c r="AB345" t="str">
        <f>IF(AB344="","",IF((AB344+1)&lt;=Sheet1!$B$28,AB344+1,""))</f>
        <v/>
      </c>
      <c r="AC345" t="str">
        <f>IF(AC344="","",IF((AC344+1)&lt;=Sheet1!$B$28,AC344+1,""))</f>
        <v/>
      </c>
      <c r="AD345" t="str">
        <f>IF(AD344="","",IF((AD344+1)&lt;=Sheet1!$B$28,AD344+1,""))</f>
        <v/>
      </c>
      <c r="AE345" t="str">
        <f>IF(AE344="","",IF((AE344+1)&lt;=Sheet1!$B$28,AE344+1,""))</f>
        <v/>
      </c>
      <c r="AF345" t="str">
        <f>IF(AF344="","",IF((AF344+1)&lt;=Sheet1!$B$28,AF344+1,""))</f>
        <v/>
      </c>
      <c r="AG345" t="str">
        <f>IF(AG344="","",IF((AG344+1)&lt;=Sheet1!$B$28,AG344+1,""))</f>
        <v/>
      </c>
      <c r="AH345" t="str">
        <f>IF(AH344="","",IF((AH344+1)&lt;=Sheet1!$B$28,AH344+1,""))</f>
        <v/>
      </c>
      <c r="AI345" t="str">
        <f>IF(AI344="","",IF((AI344+1)&lt;=Sheet1!$B$28,AI344+1,""))</f>
        <v/>
      </c>
      <c r="AJ345" t="str">
        <f>IF(AJ344="","",IF((AJ344+1)&lt;=Sheet1!$B$28,AJ344+1,""))</f>
        <v/>
      </c>
      <c r="AK345" t="str">
        <f>IF(AK344="","",IF((AK344+1)&lt;=Sheet1!$B$28,AK344+1,""))</f>
        <v/>
      </c>
      <c r="AL345" t="str">
        <f>IF(AL344="","",IF((AL344+1)&lt;=Sheet1!$B$28,AL344+1,""))</f>
        <v/>
      </c>
      <c r="AM345" t="str">
        <f>IF(AM344="","",IF((AM344+1)&lt;=Sheet1!$B$28,AM344+1,""))</f>
        <v/>
      </c>
      <c r="AN345" t="str">
        <f>IF(AN344="","",IF((AN344+1)&lt;=Sheet1!$B$28,AN344+1,""))</f>
        <v/>
      </c>
      <c r="AO345" t="str">
        <f>IF(AO344="","",IF((AO344+1)&lt;=Sheet1!$B$28,AO344+1,""))</f>
        <v/>
      </c>
      <c r="AP345" t="str">
        <f>IF(AP344="","",IF((AP344+1)&lt;=Sheet1!$B$28,AP344+1,""))</f>
        <v/>
      </c>
    </row>
    <row r="346" spans="1:42" x14ac:dyDescent="0.35">
      <c r="A346" t="str">
        <f>IF(A345="","",IF((A345+1)&lt;=Sheet1!$B$28,A345+1,""))</f>
        <v/>
      </c>
      <c r="B346" s="51" t="str">
        <f t="shared" si="23"/>
        <v/>
      </c>
      <c r="C346" s="52" t="str">
        <f>IFERROR(PPMT(IF(Sheet1!$B$30="نعم",VLOOKUP(Sheet1!$B$28,Sheet4!$I$3:$J$8,2,FALSE),VLOOKUP(Sheet1!$B$28,Sheet4!$L$3:$M$8,2,FALSE))/12,A346,Sheet1!$B$28,Sheet1!$B$39),"")</f>
        <v/>
      </c>
      <c r="D346" s="52" t="str">
        <f>IFERROR(IPMT(IF(Sheet1!$B$30="نعم",VLOOKUP(Sheet1!$B$28,Sheet4!$I$3:$J$8,2,FALSE),VLOOKUP(Sheet1!$B$28,Sheet4!$L$3:$M$8,2,FALSE))/12,A346,Sheet1!$B$28,Sheet1!$B$39),"")</f>
        <v/>
      </c>
      <c r="G346" s="52" t="str">
        <f t="shared" si="20"/>
        <v xml:space="preserve"> </v>
      </c>
      <c r="H346" t="str">
        <f>IF(H345="","",IF((H345+1)&lt;=Sheet1!$B$28,H345+1,""))</f>
        <v/>
      </c>
      <c r="I346" t="str">
        <f>IF(I345="","",IF((I345+1)&lt;=Sheet1!$B$28,I345+1,""))</f>
        <v/>
      </c>
      <c r="J346" t="str">
        <f>IF(J345="","",IF((J345+1)&lt;=Sheet1!$B$28,J345+1,""))</f>
        <v/>
      </c>
      <c r="K346" t="str">
        <f>IF(K345="","",IF((K345+1)&lt;=Sheet1!$B$28,K345+1,""))</f>
        <v/>
      </c>
      <c r="L346" s="51" t="str">
        <f t="shared" si="21"/>
        <v/>
      </c>
      <c r="M346" s="53" t="str">
        <f t="shared" si="22"/>
        <v/>
      </c>
      <c r="N346" t="str">
        <f>IF(N345="","",IF((N345+1)&lt;=Sheet1!$B$28,N345+1,""))</f>
        <v/>
      </c>
      <c r="O346" t="str">
        <f>IF(O345="","",IF((O345+1)&lt;=Sheet1!$B$28,O345+1,""))</f>
        <v/>
      </c>
      <c r="P346" t="str">
        <f>IF(P345="","",IF((P345+1)&lt;=Sheet1!$B$28,P345+1,""))</f>
        <v/>
      </c>
      <c r="Q346" t="str">
        <f>IF(Q345="","",IF((Q345+1)&lt;=Sheet1!$B$28,Q345+1,""))</f>
        <v/>
      </c>
      <c r="R346" t="str">
        <f>IF(R345="","",IF((R345+1)&lt;=Sheet1!$B$28,R345+1,""))</f>
        <v/>
      </c>
      <c r="S346" t="str">
        <f>IF(S345="","",IF((S345+1)&lt;=Sheet1!$B$28,S345+1,""))</f>
        <v/>
      </c>
      <c r="T346" t="str">
        <f>IF(T345="","",IF((T345+1)&lt;=Sheet1!$B$28,T345+1,""))</f>
        <v/>
      </c>
      <c r="U346" t="str">
        <f>IF(U345="","",IF((U345+1)&lt;=Sheet1!$B$28,U345+1,""))</f>
        <v/>
      </c>
      <c r="V346" t="str">
        <f>IF(V345="","",IF((V345+1)&lt;=Sheet1!$B$28,V345+1,""))</f>
        <v/>
      </c>
      <c r="W346" t="str">
        <f>IF(W345="","",IF((W345+1)&lt;=Sheet1!$B$28,W345+1,""))</f>
        <v/>
      </c>
      <c r="X346" t="str">
        <f>IF(X345="","",IF((X345+1)&lt;=Sheet1!$B$28,X345+1,""))</f>
        <v/>
      </c>
      <c r="Y346" t="str">
        <f>IF(Y345="","",IF((Y345+1)&lt;=Sheet1!$B$28,Y345+1,""))</f>
        <v/>
      </c>
      <c r="Z346" t="str">
        <f>IF(Z345="","",IF((Z345+1)&lt;=Sheet1!$B$28,Z345+1,""))</f>
        <v/>
      </c>
      <c r="AA346" t="str">
        <f>IF(AA345="","",IF((AA345+1)&lt;=Sheet1!$B$28,AA345+1,""))</f>
        <v/>
      </c>
      <c r="AB346" t="str">
        <f>IF(AB345="","",IF((AB345+1)&lt;=Sheet1!$B$28,AB345+1,""))</f>
        <v/>
      </c>
      <c r="AC346" t="str">
        <f>IF(AC345="","",IF((AC345+1)&lt;=Sheet1!$B$28,AC345+1,""))</f>
        <v/>
      </c>
      <c r="AD346" t="str">
        <f>IF(AD345="","",IF((AD345+1)&lt;=Sheet1!$B$28,AD345+1,""))</f>
        <v/>
      </c>
      <c r="AE346" t="str">
        <f>IF(AE345="","",IF((AE345+1)&lt;=Sheet1!$B$28,AE345+1,""))</f>
        <v/>
      </c>
      <c r="AF346" t="str">
        <f>IF(AF345="","",IF((AF345+1)&lt;=Sheet1!$B$28,AF345+1,""))</f>
        <v/>
      </c>
      <c r="AG346" t="str">
        <f>IF(AG345="","",IF((AG345+1)&lt;=Sheet1!$B$28,AG345+1,""))</f>
        <v/>
      </c>
      <c r="AH346" t="str">
        <f>IF(AH345="","",IF((AH345+1)&lt;=Sheet1!$B$28,AH345+1,""))</f>
        <v/>
      </c>
      <c r="AI346" t="str">
        <f>IF(AI345="","",IF((AI345+1)&lt;=Sheet1!$B$28,AI345+1,""))</f>
        <v/>
      </c>
      <c r="AJ346" t="str">
        <f>IF(AJ345="","",IF((AJ345+1)&lt;=Sheet1!$B$28,AJ345+1,""))</f>
        <v/>
      </c>
      <c r="AK346" t="str">
        <f>IF(AK345="","",IF((AK345+1)&lt;=Sheet1!$B$28,AK345+1,""))</f>
        <v/>
      </c>
      <c r="AL346" t="str">
        <f>IF(AL345="","",IF((AL345+1)&lt;=Sheet1!$B$28,AL345+1,""))</f>
        <v/>
      </c>
      <c r="AM346" t="str">
        <f>IF(AM345="","",IF((AM345+1)&lt;=Sheet1!$B$28,AM345+1,""))</f>
        <v/>
      </c>
      <c r="AN346" t="str">
        <f>IF(AN345="","",IF((AN345+1)&lt;=Sheet1!$B$28,AN345+1,""))</f>
        <v/>
      </c>
      <c r="AO346" t="str">
        <f>IF(AO345="","",IF((AO345+1)&lt;=Sheet1!$B$28,AO345+1,""))</f>
        <v/>
      </c>
      <c r="AP346" t="str">
        <f>IF(AP345="","",IF((AP345+1)&lt;=Sheet1!$B$28,AP345+1,""))</f>
        <v/>
      </c>
    </row>
    <row r="347" spans="1:42" x14ac:dyDescent="0.35">
      <c r="A347" t="str">
        <f>IF(A346="","",IF((A346+1)&lt;=Sheet1!$B$28,A346+1,""))</f>
        <v/>
      </c>
      <c r="B347" s="51" t="str">
        <f t="shared" si="23"/>
        <v/>
      </c>
      <c r="C347" s="52" t="str">
        <f>IFERROR(PPMT(IF(Sheet1!$B$30="نعم",VLOOKUP(Sheet1!$B$28,Sheet4!$I$3:$J$8,2,FALSE),VLOOKUP(Sheet1!$B$28,Sheet4!$L$3:$M$8,2,FALSE))/12,A347,Sheet1!$B$28,Sheet1!$B$39),"")</f>
        <v/>
      </c>
      <c r="D347" s="52" t="str">
        <f>IFERROR(IPMT(IF(Sheet1!$B$30="نعم",VLOOKUP(Sheet1!$B$28,Sheet4!$I$3:$J$8,2,FALSE),VLOOKUP(Sheet1!$B$28,Sheet4!$L$3:$M$8,2,FALSE))/12,A347,Sheet1!$B$28,Sheet1!$B$39),"")</f>
        <v/>
      </c>
      <c r="G347" s="52" t="str">
        <f t="shared" si="20"/>
        <v xml:space="preserve"> </v>
      </c>
      <c r="H347" t="str">
        <f>IF(H346="","",IF((H346+1)&lt;=Sheet1!$B$28,H346+1,""))</f>
        <v/>
      </c>
      <c r="I347" t="str">
        <f>IF(I346="","",IF((I346+1)&lt;=Sheet1!$B$28,I346+1,""))</f>
        <v/>
      </c>
      <c r="J347" t="str">
        <f>IF(J346="","",IF((J346+1)&lt;=Sheet1!$B$28,J346+1,""))</f>
        <v/>
      </c>
      <c r="K347" t="str">
        <f>IF(K346="","",IF((K346+1)&lt;=Sheet1!$B$28,K346+1,""))</f>
        <v/>
      </c>
      <c r="L347" s="51" t="str">
        <f t="shared" si="21"/>
        <v/>
      </c>
      <c r="M347" s="53" t="str">
        <f t="shared" si="22"/>
        <v/>
      </c>
      <c r="N347" t="str">
        <f>IF(N346="","",IF((N346+1)&lt;=Sheet1!$B$28,N346+1,""))</f>
        <v/>
      </c>
      <c r="O347" t="str">
        <f>IF(O346="","",IF((O346+1)&lt;=Sheet1!$B$28,O346+1,""))</f>
        <v/>
      </c>
      <c r="P347" t="str">
        <f>IF(P346="","",IF((P346+1)&lt;=Sheet1!$B$28,P346+1,""))</f>
        <v/>
      </c>
      <c r="Q347" t="str">
        <f>IF(Q346="","",IF((Q346+1)&lt;=Sheet1!$B$28,Q346+1,""))</f>
        <v/>
      </c>
      <c r="R347" t="str">
        <f>IF(R346="","",IF((R346+1)&lt;=Sheet1!$B$28,R346+1,""))</f>
        <v/>
      </c>
      <c r="S347" t="str">
        <f>IF(S346="","",IF((S346+1)&lt;=Sheet1!$B$28,S346+1,""))</f>
        <v/>
      </c>
      <c r="T347" t="str">
        <f>IF(T346="","",IF((T346+1)&lt;=Sheet1!$B$28,T346+1,""))</f>
        <v/>
      </c>
      <c r="U347" t="str">
        <f>IF(U346="","",IF((U346+1)&lt;=Sheet1!$B$28,U346+1,""))</f>
        <v/>
      </c>
      <c r="V347" t="str">
        <f>IF(V346="","",IF((V346+1)&lt;=Sheet1!$B$28,V346+1,""))</f>
        <v/>
      </c>
      <c r="W347" t="str">
        <f>IF(W346="","",IF((W346+1)&lt;=Sheet1!$B$28,W346+1,""))</f>
        <v/>
      </c>
      <c r="X347" t="str">
        <f>IF(X346="","",IF((X346+1)&lt;=Sheet1!$B$28,X346+1,""))</f>
        <v/>
      </c>
      <c r="Y347" t="str">
        <f>IF(Y346="","",IF((Y346+1)&lt;=Sheet1!$B$28,Y346+1,""))</f>
        <v/>
      </c>
      <c r="Z347" t="str">
        <f>IF(Z346="","",IF((Z346+1)&lt;=Sheet1!$B$28,Z346+1,""))</f>
        <v/>
      </c>
      <c r="AA347" t="str">
        <f>IF(AA346="","",IF((AA346+1)&lt;=Sheet1!$B$28,AA346+1,""))</f>
        <v/>
      </c>
      <c r="AB347" t="str">
        <f>IF(AB346="","",IF((AB346+1)&lt;=Sheet1!$B$28,AB346+1,""))</f>
        <v/>
      </c>
      <c r="AC347" t="str">
        <f>IF(AC346="","",IF((AC346+1)&lt;=Sheet1!$B$28,AC346+1,""))</f>
        <v/>
      </c>
      <c r="AD347" t="str">
        <f>IF(AD346="","",IF((AD346+1)&lt;=Sheet1!$B$28,AD346+1,""))</f>
        <v/>
      </c>
      <c r="AE347" t="str">
        <f>IF(AE346="","",IF((AE346+1)&lt;=Sheet1!$B$28,AE346+1,""))</f>
        <v/>
      </c>
      <c r="AF347" t="str">
        <f>IF(AF346="","",IF((AF346+1)&lt;=Sheet1!$B$28,AF346+1,""))</f>
        <v/>
      </c>
      <c r="AG347" t="str">
        <f>IF(AG346="","",IF((AG346+1)&lt;=Sheet1!$B$28,AG346+1,""))</f>
        <v/>
      </c>
      <c r="AH347" t="str">
        <f>IF(AH346="","",IF((AH346+1)&lt;=Sheet1!$B$28,AH346+1,""))</f>
        <v/>
      </c>
      <c r="AI347" t="str">
        <f>IF(AI346="","",IF((AI346+1)&lt;=Sheet1!$B$28,AI346+1,""))</f>
        <v/>
      </c>
      <c r="AJ347" t="str">
        <f>IF(AJ346="","",IF((AJ346+1)&lt;=Sheet1!$B$28,AJ346+1,""))</f>
        <v/>
      </c>
      <c r="AK347" t="str">
        <f>IF(AK346="","",IF((AK346+1)&lt;=Sheet1!$B$28,AK346+1,""))</f>
        <v/>
      </c>
      <c r="AL347" t="str">
        <f>IF(AL346="","",IF((AL346+1)&lt;=Sheet1!$B$28,AL346+1,""))</f>
        <v/>
      </c>
      <c r="AM347" t="str">
        <f>IF(AM346="","",IF((AM346+1)&lt;=Sheet1!$B$28,AM346+1,""))</f>
        <v/>
      </c>
      <c r="AN347" t="str">
        <f>IF(AN346="","",IF((AN346+1)&lt;=Sheet1!$B$28,AN346+1,""))</f>
        <v/>
      </c>
      <c r="AO347" t="str">
        <f>IF(AO346="","",IF((AO346+1)&lt;=Sheet1!$B$28,AO346+1,""))</f>
        <v/>
      </c>
      <c r="AP347" t="str">
        <f>IF(AP346="","",IF((AP346+1)&lt;=Sheet1!$B$28,AP346+1,""))</f>
        <v/>
      </c>
    </row>
    <row r="348" spans="1:42" x14ac:dyDescent="0.35">
      <c r="A348" t="str">
        <f>IF(A347="","",IF((A347+1)&lt;=Sheet1!$B$28,A347+1,""))</f>
        <v/>
      </c>
      <c r="B348" s="51" t="str">
        <f t="shared" si="23"/>
        <v/>
      </c>
      <c r="C348" s="52" t="str">
        <f>IFERROR(PPMT(IF(Sheet1!$B$30="نعم",VLOOKUP(Sheet1!$B$28,Sheet4!$I$3:$J$8,2,FALSE),VLOOKUP(Sheet1!$B$28,Sheet4!$L$3:$M$8,2,FALSE))/12,A348,Sheet1!$B$28,Sheet1!$B$39),"")</f>
        <v/>
      </c>
      <c r="D348" s="52" t="str">
        <f>IFERROR(IPMT(IF(Sheet1!$B$30="نعم",VLOOKUP(Sheet1!$B$28,Sheet4!$I$3:$J$8,2,FALSE),VLOOKUP(Sheet1!$B$28,Sheet4!$L$3:$M$8,2,FALSE))/12,A348,Sheet1!$B$28,Sheet1!$B$39),"")</f>
        <v/>
      </c>
      <c r="G348" s="52" t="str">
        <f t="shared" si="20"/>
        <v xml:space="preserve"> </v>
      </c>
      <c r="H348" t="str">
        <f>IF(H347="","",IF((H347+1)&lt;=Sheet1!$B$28,H347+1,""))</f>
        <v/>
      </c>
      <c r="I348" t="str">
        <f>IF(I347="","",IF((I347+1)&lt;=Sheet1!$B$28,I347+1,""))</f>
        <v/>
      </c>
      <c r="J348" t="str">
        <f>IF(J347="","",IF((J347+1)&lt;=Sheet1!$B$28,J347+1,""))</f>
        <v/>
      </c>
      <c r="K348" t="str">
        <f>IF(K347="","",IF((K347+1)&lt;=Sheet1!$B$28,K347+1,""))</f>
        <v/>
      </c>
      <c r="L348" s="51" t="str">
        <f t="shared" si="21"/>
        <v/>
      </c>
      <c r="M348" s="53" t="str">
        <f t="shared" si="22"/>
        <v/>
      </c>
      <c r="N348" t="str">
        <f>IF(N347="","",IF((N347+1)&lt;=Sheet1!$B$28,N347+1,""))</f>
        <v/>
      </c>
      <c r="O348" t="str">
        <f>IF(O347="","",IF((O347+1)&lt;=Sheet1!$B$28,O347+1,""))</f>
        <v/>
      </c>
      <c r="P348" t="str">
        <f>IF(P347="","",IF((P347+1)&lt;=Sheet1!$B$28,P347+1,""))</f>
        <v/>
      </c>
      <c r="Q348" t="str">
        <f>IF(Q347="","",IF((Q347+1)&lt;=Sheet1!$B$28,Q347+1,""))</f>
        <v/>
      </c>
      <c r="R348" t="str">
        <f>IF(R347="","",IF((R347+1)&lt;=Sheet1!$B$28,R347+1,""))</f>
        <v/>
      </c>
      <c r="S348" t="str">
        <f>IF(S347="","",IF((S347+1)&lt;=Sheet1!$B$28,S347+1,""))</f>
        <v/>
      </c>
      <c r="T348" t="str">
        <f>IF(T347="","",IF((T347+1)&lt;=Sheet1!$B$28,T347+1,""))</f>
        <v/>
      </c>
      <c r="U348" t="str">
        <f>IF(U347="","",IF((U347+1)&lt;=Sheet1!$B$28,U347+1,""))</f>
        <v/>
      </c>
      <c r="V348" t="str">
        <f>IF(V347="","",IF((V347+1)&lt;=Sheet1!$B$28,V347+1,""))</f>
        <v/>
      </c>
      <c r="W348" t="str">
        <f>IF(W347="","",IF((W347+1)&lt;=Sheet1!$B$28,W347+1,""))</f>
        <v/>
      </c>
      <c r="X348" t="str">
        <f>IF(X347="","",IF((X347+1)&lt;=Sheet1!$B$28,X347+1,""))</f>
        <v/>
      </c>
      <c r="Y348" t="str">
        <f>IF(Y347="","",IF((Y347+1)&lt;=Sheet1!$B$28,Y347+1,""))</f>
        <v/>
      </c>
      <c r="Z348" t="str">
        <f>IF(Z347="","",IF((Z347+1)&lt;=Sheet1!$B$28,Z347+1,""))</f>
        <v/>
      </c>
      <c r="AA348" t="str">
        <f>IF(AA347="","",IF((AA347+1)&lt;=Sheet1!$B$28,AA347+1,""))</f>
        <v/>
      </c>
      <c r="AB348" t="str">
        <f>IF(AB347="","",IF((AB347+1)&lt;=Sheet1!$B$28,AB347+1,""))</f>
        <v/>
      </c>
      <c r="AC348" t="str">
        <f>IF(AC347="","",IF((AC347+1)&lt;=Sheet1!$B$28,AC347+1,""))</f>
        <v/>
      </c>
      <c r="AD348" t="str">
        <f>IF(AD347="","",IF((AD347+1)&lt;=Sheet1!$B$28,AD347+1,""))</f>
        <v/>
      </c>
      <c r="AE348" t="str">
        <f>IF(AE347="","",IF((AE347+1)&lt;=Sheet1!$B$28,AE347+1,""))</f>
        <v/>
      </c>
      <c r="AF348" t="str">
        <f>IF(AF347="","",IF((AF347+1)&lt;=Sheet1!$B$28,AF347+1,""))</f>
        <v/>
      </c>
      <c r="AG348" t="str">
        <f>IF(AG347="","",IF((AG347+1)&lt;=Sheet1!$B$28,AG347+1,""))</f>
        <v/>
      </c>
      <c r="AH348" t="str">
        <f>IF(AH347="","",IF((AH347+1)&lt;=Sheet1!$B$28,AH347+1,""))</f>
        <v/>
      </c>
      <c r="AI348" t="str">
        <f>IF(AI347="","",IF((AI347+1)&lt;=Sheet1!$B$28,AI347+1,""))</f>
        <v/>
      </c>
      <c r="AJ348" t="str">
        <f>IF(AJ347="","",IF((AJ347+1)&lt;=Sheet1!$B$28,AJ347+1,""))</f>
        <v/>
      </c>
      <c r="AK348" t="str">
        <f>IF(AK347="","",IF((AK347+1)&lt;=Sheet1!$B$28,AK347+1,""))</f>
        <v/>
      </c>
      <c r="AL348" t="str">
        <f>IF(AL347="","",IF((AL347+1)&lt;=Sheet1!$B$28,AL347+1,""))</f>
        <v/>
      </c>
      <c r="AM348" t="str">
        <f>IF(AM347="","",IF((AM347+1)&lt;=Sheet1!$B$28,AM347+1,""))</f>
        <v/>
      </c>
      <c r="AN348" t="str">
        <f>IF(AN347="","",IF((AN347+1)&lt;=Sheet1!$B$28,AN347+1,""))</f>
        <v/>
      </c>
      <c r="AO348" t="str">
        <f>IF(AO347="","",IF((AO347+1)&lt;=Sheet1!$B$28,AO347+1,""))</f>
        <v/>
      </c>
      <c r="AP348" t="str">
        <f>IF(AP347="","",IF((AP347+1)&lt;=Sheet1!$B$28,AP347+1,""))</f>
        <v/>
      </c>
    </row>
    <row r="349" spans="1:42" x14ac:dyDescent="0.35">
      <c r="A349" t="str">
        <f>IF(A348="","",IF((A348+1)&lt;=Sheet1!$B$28,A348+1,""))</f>
        <v/>
      </c>
      <c r="B349" s="51" t="str">
        <f t="shared" si="23"/>
        <v/>
      </c>
      <c r="C349" s="52" t="str">
        <f>IFERROR(PPMT(IF(Sheet1!$B$30="نعم",VLOOKUP(Sheet1!$B$28,Sheet4!$I$3:$J$8,2,FALSE),VLOOKUP(Sheet1!$B$28,Sheet4!$L$3:$M$8,2,FALSE))/12,A349,Sheet1!$B$28,Sheet1!$B$39),"")</f>
        <v/>
      </c>
      <c r="D349" s="52" t="str">
        <f>IFERROR(IPMT(IF(Sheet1!$B$30="نعم",VLOOKUP(Sheet1!$B$28,Sheet4!$I$3:$J$8,2,FALSE),VLOOKUP(Sheet1!$B$28,Sheet4!$L$3:$M$8,2,FALSE))/12,A349,Sheet1!$B$28,Sheet1!$B$39),"")</f>
        <v/>
      </c>
      <c r="G349" s="52" t="str">
        <f t="shared" si="20"/>
        <v xml:space="preserve"> </v>
      </c>
      <c r="H349" t="str">
        <f>IF(H348="","",IF((H348+1)&lt;=Sheet1!$B$28,H348+1,""))</f>
        <v/>
      </c>
      <c r="I349" t="str">
        <f>IF(I348="","",IF((I348+1)&lt;=Sheet1!$B$28,I348+1,""))</f>
        <v/>
      </c>
      <c r="J349" t="str">
        <f>IF(J348="","",IF((J348+1)&lt;=Sheet1!$B$28,J348+1,""))</f>
        <v/>
      </c>
      <c r="K349" t="str">
        <f>IF(K348="","",IF((K348+1)&lt;=Sheet1!$B$28,K348+1,""))</f>
        <v/>
      </c>
      <c r="L349" s="51" t="str">
        <f t="shared" si="21"/>
        <v/>
      </c>
      <c r="M349" s="53" t="str">
        <f t="shared" si="22"/>
        <v/>
      </c>
      <c r="N349" t="str">
        <f>IF(N348="","",IF((N348+1)&lt;=Sheet1!$B$28,N348+1,""))</f>
        <v/>
      </c>
      <c r="O349" t="str">
        <f>IF(O348="","",IF((O348+1)&lt;=Sheet1!$B$28,O348+1,""))</f>
        <v/>
      </c>
      <c r="P349" t="str">
        <f>IF(P348="","",IF((P348+1)&lt;=Sheet1!$B$28,P348+1,""))</f>
        <v/>
      </c>
      <c r="Q349" t="str">
        <f>IF(Q348="","",IF((Q348+1)&lt;=Sheet1!$B$28,Q348+1,""))</f>
        <v/>
      </c>
      <c r="R349" t="str">
        <f>IF(R348="","",IF((R348+1)&lt;=Sheet1!$B$28,R348+1,""))</f>
        <v/>
      </c>
      <c r="S349" t="str">
        <f>IF(S348="","",IF((S348+1)&lt;=Sheet1!$B$28,S348+1,""))</f>
        <v/>
      </c>
      <c r="T349" t="str">
        <f>IF(T348="","",IF((T348+1)&lt;=Sheet1!$B$28,T348+1,""))</f>
        <v/>
      </c>
      <c r="U349" t="str">
        <f>IF(U348="","",IF((U348+1)&lt;=Sheet1!$B$28,U348+1,""))</f>
        <v/>
      </c>
      <c r="V349" t="str">
        <f>IF(V348="","",IF((V348+1)&lt;=Sheet1!$B$28,V348+1,""))</f>
        <v/>
      </c>
      <c r="W349" t="str">
        <f>IF(W348="","",IF((W348+1)&lt;=Sheet1!$B$28,W348+1,""))</f>
        <v/>
      </c>
      <c r="X349" t="str">
        <f>IF(X348="","",IF((X348+1)&lt;=Sheet1!$B$28,X348+1,""))</f>
        <v/>
      </c>
      <c r="Y349" t="str">
        <f>IF(Y348="","",IF((Y348+1)&lt;=Sheet1!$B$28,Y348+1,""))</f>
        <v/>
      </c>
      <c r="Z349" t="str">
        <f>IF(Z348="","",IF((Z348+1)&lt;=Sheet1!$B$28,Z348+1,""))</f>
        <v/>
      </c>
      <c r="AA349" t="str">
        <f>IF(AA348="","",IF((AA348+1)&lt;=Sheet1!$B$28,AA348+1,""))</f>
        <v/>
      </c>
      <c r="AB349" t="str">
        <f>IF(AB348="","",IF((AB348+1)&lt;=Sheet1!$B$28,AB348+1,""))</f>
        <v/>
      </c>
      <c r="AC349" t="str">
        <f>IF(AC348="","",IF((AC348+1)&lt;=Sheet1!$B$28,AC348+1,""))</f>
        <v/>
      </c>
      <c r="AD349" t="str">
        <f>IF(AD348="","",IF((AD348+1)&lt;=Sheet1!$B$28,AD348+1,""))</f>
        <v/>
      </c>
      <c r="AE349" t="str">
        <f>IF(AE348="","",IF((AE348+1)&lt;=Sheet1!$B$28,AE348+1,""))</f>
        <v/>
      </c>
      <c r="AF349" t="str">
        <f>IF(AF348="","",IF((AF348+1)&lt;=Sheet1!$B$28,AF348+1,""))</f>
        <v/>
      </c>
      <c r="AG349" t="str">
        <f>IF(AG348="","",IF((AG348+1)&lt;=Sheet1!$B$28,AG348+1,""))</f>
        <v/>
      </c>
      <c r="AH349" t="str">
        <f>IF(AH348="","",IF((AH348+1)&lt;=Sheet1!$B$28,AH348+1,""))</f>
        <v/>
      </c>
      <c r="AI349" t="str">
        <f>IF(AI348="","",IF((AI348+1)&lt;=Sheet1!$B$28,AI348+1,""))</f>
        <v/>
      </c>
      <c r="AJ349" t="str">
        <f>IF(AJ348="","",IF((AJ348+1)&lt;=Sheet1!$B$28,AJ348+1,""))</f>
        <v/>
      </c>
      <c r="AK349" t="str">
        <f>IF(AK348="","",IF((AK348+1)&lt;=Sheet1!$B$28,AK348+1,""))</f>
        <v/>
      </c>
      <c r="AL349" t="str">
        <f>IF(AL348="","",IF((AL348+1)&lt;=Sheet1!$B$28,AL348+1,""))</f>
        <v/>
      </c>
      <c r="AM349" t="str">
        <f>IF(AM348="","",IF((AM348+1)&lt;=Sheet1!$B$28,AM348+1,""))</f>
        <v/>
      </c>
      <c r="AN349" t="str">
        <f>IF(AN348="","",IF((AN348+1)&lt;=Sheet1!$B$28,AN348+1,""))</f>
        <v/>
      </c>
      <c r="AO349" t="str">
        <f>IF(AO348="","",IF((AO348+1)&lt;=Sheet1!$B$28,AO348+1,""))</f>
        <v/>
      </c>
      <c r="AP349" t="str">
        <f>IF(AP348="","",IF((AP348+1)&lt;=Sheet1!$B$28,AP348+1,""))</f>
        <v/>
      </c>
    </row>
    <row r="350" spans="1:42" x14ac:dyDescent="0.35">
      <c r="A350" t="str">
        <f>IF(A349="","",IF((A349+1)&lt;=Sheet1!$B$28,A349+1,""))</f>
        <v/>
      </c>
      <c r="B350" s="51" t="str">
        <f t="shared" si="23"/>
        <v/>
      </c>
      <c r="C350" s="52" t="str">
        <f>IFERROR(PPMT(IF(Sheet1!$B$30="نعم",VLOOKUP(Sheet1!$B$28,Sheet4!$I$3:$J$8,2,FALSE),VLOOKUP(Sheet1!$B$28,Sheet4!$L$3:$M$8,2,FALSE))/12,A350,Sheet1!$B$28,Sheet1!$B$39),"")</f>
        <v/>
      </c>
      <c r="D350" s="52" t="str">
        <f>IFERROR(IPMT(IF(Sheet1!$B$30="نعم",VLOOKUP(Sheet1!$B$28,Sheet4!$I$3:$J$8,2,FALSE),VLOOKUP(Sheet1!$B$28,Sheet4!$L$3:$M$8,2,FALSE))/12,A350,Sheet1!$B$28,Sheet1!$B$39),"")</f>
        <v/>
      </c>
      <c r="G350" s="52" t="str">
        <f t="shared" si="20"/>
        <v xml:space="preserve"> </v>
      </c>
      <c r="H350" t="str">
        <f>IF(H349="","",IF((H349+1)&lt;=Sheet1!$B$28,H349+1,""))</f>
        <v/>
      </c>
      <c r="I350" t="str">
        <f>IF(I349="","",IF((I349+1)&lt;=Sheet1!$B$28,I349+1,""))</f>
        <v/>
      </c>
      <c r="J350" t="str">
        <f>IF(J349="","",IF((J349+1)&lt;=Sheet1!$B$28,J349+1,""))</f>
        <v/>
      </c>
      <c r="K350" t="str">
        <f>IF(K349="","",IF((K349+1)&lt;=Sheet1!$B$28,K349+1,""))</f>
        <v/>
      </c>
      <c r="L350" s="51" t="str">
        <f t="shared" si="21"/>
        <v/>
      </c>
      <c r="M350" s="53" t="str">
        <f t="shared" si="22"/>
        <v/>
      </c>
      <c r="N350" t="str">
        <f>IF(N349="","",IF((N349+1)&lt;=Sheet1!$B$28,N349+1,""))</f>
        <v/>
      </c>
      <c r="O350" t="str">
        <f>IF(O349="","",IF((O349+1)&lt;=Sheet1!$B$28,O349+1,""))</f>
        <v/>
      </c>
      <c r="P350" t="str">
        <f>IF(P349="","",IF((P349+1)&lt;=Sheet1!$B$28,P349+1,""))</f>
        <v/>
      </c>
      <c r="Q350" t="str">
        <f>IF(Q349="","",IF((Q349+1)&lt;=Sheet1!$B$28,Q349+1,""))</f>
        <v/>
      </c>
      <c r="R350" t="str">
        <f>IF(R349="","",IF((R349+1)&lt;=Sheet1!$B$28,R349+1,""))</f>
        <v/>
      </c>
      <c r="S350" t="str">
        <f>IF(S349="","",IF((S349+1)&lt;=Sheet1!$B$28,S349+1,""))</f>
        <v/>
      </c>
      <c r="T350" t="str">
        <f>IF(T349="","",IF((T349+1)&lt;=Sheet1!$B$28,T349+1,""))</f>
        <v/>
      </c>
      <c r="U350" t="str">
        <f>IF(U349="","",IF((U349+1)&lt;=Sheet1!$B$28,U349+1,""))</f>
        <v/>
      </c>
      <c r="V350" t="str">
        <f>IF(V349="","",IF((V349+1)&lt;=Sheet1!$B$28,V349+1,""))</f>
        <v/>
      </c>
      <c r="W350" t="str">
        <f>IF(W349="","",IF((W349+1)&lt;=Sheet1!$B$28,W349+1,""))</f>
        <v/>
      </c>
      <c r="X350" t="str">
        <f>IF(X349="","",IF((X349+1)&lt;=Sheet1!$B$28,X349+1,""))</f>
        <v/>
      </c>
      <c r="Y350" t="str">
        <f>IF(Y349="","",IF((Y349+1)&lt;=Sheet1!$B$28,Y349+1,""))</f>
        <v/>
      </c>
      <c r="Z350" t="str">
        <f>IF(Z349="","",IF((Z349+1)&lt;=Sheet1!$B$28,Z349+1,""))</f>
        <v/>
      </c>
      <c r="AA350" t="str">
        <f>IF(AA349="","",IF((AA349+1)&lt;=Sheet1!$B$28,AA349+1,""))</f>
        <v/>
      </c>
      <c r="AB350" t="str">
        <f>IF(AB349="","",IF((AB349+1)&lt;=Sheet1!$B$28,AB349+1,""))</f>
        <v/>
      </c>
      <c r="AC350" t="str">
        <f>IF(AC349="","",IF((AC349+1)&lt;=Sheet1!$B$28,AC349+1,""))</f>
        <v/>
      </c>
      <c r="AD350" t="str">
        <f>IF(AD349="","",IF((AD349+1)&lt;=Sheet1!$B$28,AD349+1,""))</f>
        <v/>
      </c>
      <c r="AE350" t="str">
        <f>IF(AE349="","",IF((AE349+1)&lt;=Sheet1!$B$28,AE349+1,""))</f>
        <v/>
      </c>
      <c r="AF350" t="str">
        <f>IF(AF349="","",IF((AF349+1)&lt;=Sheet1!$B$28,AF349+1,""))</f>
        <v/>
      </c>
      <c r="AG350" t="str">
        <f>IF(AG349="","",IF((AG349+1)&lt;=Sheet1!$B$28,AG349+1,""))</f>
        <v/>
      </c>
      <c r="AH350" t="str">
        <f>IF(AH349="","",IF((AH349+1)&lt;=Sheet1!$B$28,AH349+1,""))</f>
        <v/>
      </c>
      <c r="AI350" t="str">
        <f>IF(AI349="","",IF((AI349+1)&lt;=Sheet1!$B$28,AI349+1,""))</f>
        <v/>
      </c>
      <c r="AJ350" t="str">
        <f>IF(AJ349="","",IF((AJ349+1)&lt;=Sheet1!$B$28,AJ349+1,""))</f>
        <v/>
      </c>
      <c r="AK350" t="str">
        <f>IF(AK349="","",IF((AK349+1)&lt;=Sheet1!$B$28,AK349+1,""))</f>
        <v/>
      </c>
      <c r="AL350" t="str">
        <f>IF(AL349="","",IF((AL349+1)&lt;=Sheet1!$B$28,AL349+1,""))</f>
        <v/>
      </c>
      <c r="AM350" t="str">
        <f>IF(AM349="","",IF((AM349+1)&lt;=Sheet1!$B$28,AM349+1,""))</f>
        <v/>
      </c>
      <c r="AN350" t="str">
        <f>IF(AN349="","",IF((AN349+1)&lt;=Sheet1!$B$28,AN349+1,""))</f>
        <v/>
      </c>
      <c r="AO350" t="str">
        <f>IF(AO349="","",IF((AO349+1)&lt;=Sheet1!$B$28,AO349+1,""))</f>
        <v/>
      </c>
      <c r="AP350" t="str">
        <f>IF(AP349="","",IF((AP349+1)&lt;=Sheet1!$B$28,AP349+1,""))</f>
        <v/>
      </c>
    </row>
    <row r="351" spans="1:42" x14ac:dyDescent="0.35">
      <c r="A351" t="str">
        <f>IF(A350="","",IF((A350+1)&lt;=Sheet1!$B$28,A350+1,""))</f>
        <v/>
      </c>
      <c r="B351" s="51" t="str">
        <f t="shared" si="23"/>
        <v/>
      </c>
      <c r="C351" s="52" t="str">
        <f>IFERROR(PPMT(IF(Sheet1!$B$30="نعم",VLOOKUP(Sheet1!$B$28,Sheet4!$I$3:$J$8,2,FALSE),VLOOKUP(Sheet1!$B$28,Sheet4!$L$3:$M$8,2,FALSE))/12,A351,Sheet1!$B$28,Sheet1!$B$39),"")</f>
        <v/>
      </c>
      <c r="D351" s="52" t="str">
        <f>IFERROR(IPMT(IF(Sheet1!$B$30="نعم",VLOOKUP(Sheet1!$B$28,Sheet4!$I$3:$J$8,2,FALSE),VLOOKUP(Sheet1!$B$28,Sheet4!$L$3:$M$8,2,FALSE))/12,A351,Sheet1!$B$28,Sheet1!$B$39),"")</f>
        <v/>
      </c>
      <c r="G351" s="52" t="str">
        <f t="shared" si="20"/>
        <v xml:space="preserve"> </v>
      </c>
      <c r="H351" t="str">
        <f>IF(H350="","",IF((H350+1)&lt;=Sheet1!$B$28,H350+1,""))</f>
        <v/>
      </c>
      <c r="I351" t="str">
        <f>IF(I350="","",IF((I350+1)&lt;=Sheet1!$B$28,I350+1,""))</f>
        <v/>
      </c>
      <c r="J351" t="str">
        <f>IF(J350="","",IF((J350+1)&lt;=Sheet1!$B$28,J350+1,""))</f>
        <v/>
      </c>
      <c r="K351" t="str">
        <f>IF(K350="","",IF((K350+1)&lt;=Sheet1!$B$28,K350+1,""))</f>
        <v/>
      </c>
      <c r="L351" s="51" t="str">
        <f t="shared" si="21"/>
        <v/>
      </c>
      <c r="M351" s="53" t="str">
        <f t="shared" si="22"/>
        <v/>
      </c>
      <c r="N351" t="str">
        <f>IF(N350="","",IF((N350+1)&lt;=Sheet1!$B$28,N350+1,""))</f>
        <v/>
      </c>
      <c r="O351" t="str">
        <f>IF(O350="","",IF((O350+1)&lt;=Sheet1!$B$28,O350+1,""))</f>
        <v/>
      </c>
      <c r="P351" t="str">
        <f>IF(P350="","",IF((P350+1)&lt;=Sheet1!$B$28,P350+1,""))</f>
        <v/>
      </c>
      <c r="Q351" t="str">
        <f>IF(Q350="","",IF((Q350+1)&lt;=Sheet1!$B$28,Q350+1,""))</f>
        <v/>
      </c>
      <c r="R351" t="str">
        <f>IF(R350="","",IF((R350+1)&lt;=Sheet1!$B$28,R350+1,""))</f>
        <v/>
      </c>
      <c r="S351" t="str">
        <f>IF(S350="","",IF((S350+1)&lt;=Sheet1!$B$28,S350+1,""))</f>
        <v/>
      </c>
      <c r="T351" t="str">
        <f>IF(T350="","",IF((T350+1)&lt;=Sheet1!$B$28,T350+1,""))</f>
        <v/>
      </c>
      <c r="U351" t="str">
        <f>IF(U350="","",IF((U350+1)&lt;=Sheet1!$B$28,U350+1,""))</f>
        <v/>
      </c>
      <c r="V351" t="str">
        <f>IF(V350="","",IF((V350+1)&lt;=Sheet1!$B$28,V350+1,""))</f>
        <v/>
      </c>
      <c r="W351" t="str">
        <f>IF(W350="","",IF((W350+1)&lt;=Sheet1!$B$28,W350+1,""))</f>
        <v/>
      </c>
      <c r="X351" t="str">
        <f>IF(X350="","",IF((X350+1)&lt;=Sheet1!$B$28,X350+1,""))</f>
        <v/>
      </c>
      <c r="Y351" t="str">
        <f>IF(Y350="","",IF((Y350+1)&lt;=Sheet1!$B$28,Y350+1,""))</f>
        <v/>
      </c>
      <c r="Z351" t="str">
        <f>IF(Z350="","",IF((Z350+1)&lt;=Sheet1!$B$28,Z350+1,""))</f>
        <v/>
      </c>
      <c r="AA351" t="str">
        <f>IF(AA350="","",IF((AA350+1)&lt;=Sheet1!$B$28,AA350+1,""))</f>
        <v/>
      </c>
      <c r="AB351" t="str">
        <f>IF(AB350="","",IF((AB350+1)&lt;=Sheet1!$B$28,AB350+1,""))</f>
        <v/>
      </c>
      <c r="AC351" t="str">
        <f>IF(AC350="","",IF((AC350+1)&lt;=Sheet1!$B$28,AC350+1,""))</f>
        <v/>
      </c>
      <c r="AD351" t="str">
        <f>IF(AD350="","",IF((AD350+1)&lt;=Sheet1!$B$28,AD350+1,""))</f>
        <v/>
      </c>
      <c r="AE351" t="str">
        <f>IF(AE350="","",IF((AE350+1)&lt;=Sheet1!$B$28,AE350+1,""))</f>
        <v/>
      </c>
      <c r="AF351" t="str">
        <f>IF(AF350="","",IF((AF350+1)&lt;=Sheet1!$B$28,AF350+1,""))</f>
        <v/>
      </c>
      <c r="AG351" t="str">
        <f>IF(AG350="","",IF((AG350+1)&lt;=Sheet1!$B$28,AG350+1,""))</f>
        <v/>
      </c>
      <c r="AH351" t="str">
        <f>IF(AH350="","",IF((AH350+1)&lt;=Sheet1!$B$28,AH350+1,""))</f>
        <v/>
      </c>
      <c r="AI351" t="str">
        <f>IF(AI350="","",IF((AI350+1)&lt;=Sheet1!$B$28,AI350+1,""))</f>
        <v/>
      </c>
      <c r="AJ351" t="str">
        <f>IF(AJ350="","",IF((AJ350+1)&lt;=Sheet1!$B$28,AJ350+1,""))</f>
        <v/>
      </c>
      <c r="AK351" t="str">
        <f>IF(AK350="","",IF((AK350+1)&lt;=Sheet1!$B$28,AK350+1,""))</f>
        <v/>
      </c>
      <c r="AL351" t="str">
        <f>IF(AL350="","",IF((AL350+1)&lt;=Sheet1!$B$28,AL350+1,""))</f>
        <v/>
      </c>
      <c r="AM351" t="str">
        <f>IF(AM350="","",IF((AM350+1)&lt;=Sheet1!$B$28,AM350+1,""))</f>
        <v/>
      </c>
      <c r="AN351" t="str">
        <f>IF(AN350="","",IF((AN350+1)&lt;=Sheet1!$B$28,AN350+1,""))</f>
        <v/>
      </c>
      <c r="AO351" t="str">
        <f>IF(AO350="","",IF((AO350+1)&lt;=Sheet1!$B$28,AO350+1,""))</f>
        <v/>
      </c>
      <c r="AP351" t="str">
        <f>IF(AP350="","",IF((AP350+1)&lt;=Sheet1!$B$28,AP350+1,""))</f>
        <v/>
      </c>
    </row>
    <row r="352" spans="1:42" x14ac:dyDescent="0.35">
      <c r="A352" t="str">
        <f>IF(A351="","",IF((A351+1)&lt;=Sheet1!$B$28,A351+1,""))</f>
        <v/>
      </c>
      <c r="B352" s="51" t="str">
        <f t="shared" si="23"/>
        <v/>
      </c>
      <c r="C352" s="52" t="str">
        <f>IFERROR(PPMT(IF(Sheet1!$B$30="نعم",VLOOKUP(Sheet1!$B$28,Sheet4!$I$3:$J$8,2,FALSE),VLOOKUP(Sheet1!$B$28,Sheet4!$L$3:$M$8,2,FALSE))/12,A352,Sheet1!$B$28,Sheet1!$B$39),"")</f>
        <v/>
      </c>
      <c r="D352" s="52" t="str">
        <f>IFERROR(IPMT(IF(Sheet1!$B$30="نعم",VLOOKUP(Sheet1!$B$28,Sheet4!$I$3:$J$8,2,FALSE),VLOOKUP(Sheet1!$B$28,Sheet4!$L$3:$M$8,2,FALSE))/12,A352,Sheet1!$B$28,Sheet1!$B$39),"")</f>
        <v/>
      </c>
      <c r="G352" s="52" t="str">
        <f t="shared" si="20"/>
        <v xml:space="preserve"> </v>
      </c>
      <c r="H352" t="str">
        <f>IF(H351="","",IF((H351+1)&lt;=Sheet1!$B$28,H351+1,""))</f>
        <v/>
      </c>
      <c r="I352" t="str">
        <f>IF(I351="","",IF((I351+1)&lt;=Sheet1!$B$28,I351+1,""))</f>
        <v/>
      </c>
      <c r="J352" t="str">
        <f>IF(J351="","",IF((J351+1)&lt;=Sheet1!$B$28,J351+1,""))</f>
        <v/>
      </c>
      <c r="K352" t="str">
        <f>IF(K351="","",IF((K351+1)&lt;=Sheet1!$B$28,K351+1,""))</f>
        <v/>
      </c>
      <c r="L352" s="51" t="str">
        <f t="shared" si="21"/>
        <v/>
      </c>
      <c r="M352" s="53" t="str">
        <f t="shared" si="22"/>
        <v/>
      </c>
      <c r="N352" t="str">
        <f>IF(N351="","",IF((N351+1)&lt;=Sheet1!$B$28,N351+1,""))</f>
        <v/>
      </c>
      <c r="O352" t="str">
        <f>IF(O351="","",IF((O351+1)&lt;=Sheet1!$B$28,O351+1,""))</f>
        <v/>
      </c>
      <c r="P352" t="str">
        <f>IF(P351="","",IF((P351+1)&lt;=Sheet1!$B$28,P351+1,""))</f>
        <v/>
      </c>
      <c r="Q352" t="str">
        <f>IF(Q351="","",IF((Q351+1)&lt;=Sheet1!$B$28,Q351+1,""))</f>
        <v/>
      </c>
      <c r="R352" t="str">
        <f>IF(R351="","",IF((R351+1)&lt;=Sheet1!$B$28,R351+1,""))</f>
        <v/>
      </c>
      <c r="S352" t="str">
        <f>IF(S351="","",IF((S351+1)&lt;=Sheet1!$B$28,S351+1,""))</f>
        <v/>
      </c>
      <c r="T352" t="str">
        <f>IF(T351="","",IF((T351+1)&lt;=Sheet1!$B$28,T351+1,""))</f>
        <v/>
      </c>
      <c r="U352" t="str">
        <f>IF(U351="","",IF((U351+1)&lt;=Sheet1!$B$28,U351+1,""))</f>
        <v/>
      </c>
      <c r="V352" t="str">
        <f>IF(V351="","",IF((V351+1)&lt;=Sheet1!$B$28,V351+1,""))</f>
        <v/>
      </c>
      <c r="W352" t="str">
        <f>IF(W351="","",IF((W351+1)&lt;=Sheet1!$B$28,W351+1,""))</f>
        <v/>
      </c>
      <c r="X352" t="str">
        <f>IF(X351="","",IF((X351+1)&lt;=Sheet1!$B$28,X351+1,""))</f>
        <v/>
      </c>
      <c r="Y352" t="str">
        <f>IF(Y351="","",IF((Y351+1)&lt;=Sheet1!$B$28,Y351+1,""))</f>
        <v/>
      </c>
      <c r="Z352" t="str">
        <f>IF(Z351="","",IF((Z351+1)&lt;=Sheet1!$B$28,Z351+1,""))</f>
        <v/>
      </c>
      <c r="AA352" t="str">
        <f>IF(AA351="","",IF((AA351+1)&lt;=Sheet1!$B$28,AA351+1,""))</f>
        <v/>
      </c>
      <c r="AB352" t="str">
        <f>IF(AB351="","",IF((AB351+1)&lt;=Sheet1!$B$28,AB351+1,""))</f>
        <v/>
      </c>
      <c r="AC352" t="str">
        <f>IF(AC351="","",IF((AC351+1)&lt;=Sheet1!$B$28,AC351+1,""))</f>
        <v/>
      </c>
      <c r="AD352" t="str">
        <f>IF(AD351="","",IF((AD351+1)&lt;=Sheet1!$B$28,AD351+1,""))</f>
        <v/>
      </c>
      <c r="AE352" t="str">
        <f>IF(AE351="","",IF((AE351+1)&lt;=Sheet1!$B$28,AE351+1,""))</f>
        <v/>
      </c>
      <c r="AF352" t="str">
        <f>IF(AF351="","",IF((AF351+1)&lt;=Sheet1!$B$28,AF351+1,""))</f>
        <v/>
      </c>
      <c r="AG352" t="str">
        <f>IF(AG351="","",IF((AG351+1)&lt;=Sheet1!$B$28,AG351+1,""))</f>
        <v/>
      </c>
      <c r="AH352" t="str">
        <f>IF(AH351="","",IF((AH351+1)&lt;=Sheet1!$B$28,AH351+1,""))</f>
        <v/>
      </c>
      <c r="AI352" t="str">
        <f>IF(AI351="","",IF((AI351+1)&lt;=Sheet1!$B$28,AI351+1,""))</f>
        <v/>
      </c>
      <c r="AJ352" t="str">
        <f>IF(AJ351="","",IF((AJ351+1)&lt;=Sheet1!$B$28,AJ351+1,""))</f>
        <v/>
      </c>
      <c r="AK352" t="str">
        <f>IF(AK351="","",IF((AK351+1)&lt;=Sheet1!$B$28,AK351+1,""))</f>
        <v/>
      </c>
      <c r="AL352" t="str">
        <f>IF(AL351="","",IF((AL351+1)&lt;=Sheet1!$B$28,AL351+1,""))</f>
        <v/>
      </c>
      <c r="AM352" t="str">
        <f>IF(AM351="","",IF((AM351+1)&lt;=Sheet1!$B$28,AM351+1,""))</f>
        <v/>
      </c>
      <c r="AN352" t="str">
        <f>IF(AN351="","",IF((AN351+1)&lt;=Sheet1!$B$28,AN351+1,""))</f>
        <v/>
      </c>
      <c r="AO352" t="str">
        <f>IF(AO351="","",IF((AO351+1)&lt;=Sheet1!$B$28,AO351+1,""))</f>
        <v/>
      </c>
      <c r="AP352" t="str">
        <f>IF(AP351="","",IF((AP351+1)&lt;=Sheet1!$B$28,AP351+1,""))</f>
        <v/>
      </c>
    </row>
    <row r="353" spans="1:42" x14ac:dyDescent="0.35">
      <c r="A353" t="str">
        <f>IF(A352="","",IF((A352+1)&lt;=Sheet1!$B$28,A352+1,""))</f>
        <v/>
      </c>
      <c r="B353" s="51" t="str">
        <f t="shared" si="23"/>
        <v/>
      </c>
      <c r="C353" s="52" t="str">
        <f>IFERROR(PPMT(IF(Sheet1!$B$30="نعم",VLOOKUP(Sheet1!$B$28,Sheet4!$I$3:$J$8,2,FALSE),VLOOKUP(Sheet1!$B$28,Sheet4!$L$3:$M$8,2,FALSE))/12,A353,Sheet1!$B$28,Sheet1!$B$39),"")</f>
        <v/>
      </c>
      <c r="D353" s="52" t="str">
        <f>IFERROR(IPMT(IF(Sheet1!$B$30="نعم",VLOOKUP(Sheet1!$B$28,Sheet4!$I$3:$J$8,2,FALSE),VLOOKUP(Sheet1!$B$28,Sheet4!$L$3:$M$8,2,FALSE))/12,A353,Sheet1!$B$28,Sheet1!$B$39),"")</f>
        <v/>
      </c>
      <c r="G353" s="52" t="str">
        <f t="shared" si="20"/>
        <v xml:space="preserve"> </v>
      </c>
      <c r="H353" t="str">
        <f>IF(H352="","",IF((H352+1)&lt;=Sheet1!$B$28,H352+1,""))</f>
        <v/>
      </c>
      <c r="I353" t="str">
        <f>IF(I352="","",IF((I352+1)&lt;=Sheet1!$B$28,I352+1,""))</f>
        <v/>
      </c>
      <c r="J353" t="str">
        <f>IF(J352="","",IF((J352+1)&lt;=Sheet1!$B$28,J352+1,""))</f>
        <v/>
      </c>
      <c r="K353" t="str">
        <f>IF(K352="","",IF((K352+1)&lt;=Sheet1!$B$28,K352+1,""))</f>
        <v/>
      </c>
      <c r="L353" s="51" t="str">
        <f t="shared" si="21"/>
        <v/>
      </c>
      <c r="M353" s="53" t="str">
        <f t="shared" si="22"/>
        <v/>
      </c>
      <c r="N353" t="str">
        <f>IF(N352="","",IF((N352+1)&lt;=Sheet1!$B$28,N352+1,""))</f>
        <v/>
      </c>
      <c r="O353" t="str">
        <f>IF(O352="","",IF((O352+1)&lt;=Sheet1!$B$28,O352+1,""))</f>
        <v/>
      </c>
      <c r="P353" t="str">
        <f>IF(P352="","",IF((P352+1)&lt;=Sheet1!$B$28,P352+1,""))</f>
        <v/>
      </c>
      <c r="Q353" t="str">
        <f>IF(Q352="","",IF((Q352+1)&lt;=Sheet1!$B$28,Q352+1,""))</f>
        <v/>
      </c>
      <c r="R353" t="str">
        <f>IF(R352="","",IF((R352+1)&lt;=Sheet1!$B$28,R352+1,""))</f>
        <v/>
      </c>
      <c r="S353" t="str">
        <f>IF(S352="","",IF((S352+1)&lt;=Sheet1!$B$28,S352+1,""))</f>
        <v/>
      </c>
      <c r="T353" t="str">
        <f>IF(T352="","",IF((T352+1)&lt;=Sheet1!$B$28,T352+1,""))</f>
        <v/>
      </c>
      <c r="U353" t="str">
        <f>IF(U352="","",IF((U352+1)&lt;=Sheet1!$B$28,U352+1,""))</f>
        <v/>
      </c>
      <c r="V353" t="str">
        <f>IF(V352="","",IF((V352+1)&lt;=Sheet1!$B$28,V352+1,""))</f>
        <v/>
      </c>
      <c r="W353" t="str">
        <f>IF(W352="","",IF((W352+1)&lt;=Sheet1!$B$28,W352+1,""))</f>
        <v/>
      </c>
      <c r="X353" t="str">
        <f>IF(X352="","",IF((X352+1)&lt;=Sheet1!$B$28,X352+1,""))</f>
        <v/>
      </c>
      <c r="Y353" t="str">
        <f>IF(Y352="","",IF((Y352+1)&lt;=Sheet1!$B$28,Y352+1,""))</f>
        <v/>
      </c>
      <c r="Z353" t="str">
        <f>IF(Z352="","",IF((Z352+1)&lt;=Sheet1!$B$28,Z352+1,""))</f>
        <v/>
      </c>
      <c r="AA353" t="str">
        <f>IF(AA352="","",IF((AA352+1)&lt;=Sheet1!$B$28,AA352+1,""))</f>
        <v/>
      </c>
      <c r="AB353" t="str">
        <f>IF(AB352="","",IF((AB352+1)&lt;=Sheet1!$B$28,AB352+1,""))</f>
        <v/>
      </c>
      <c r="AC353" t="str">
        <f>IF(AC352="","",IF((AC352+1)&lt;=Sheet1!$B$28,AC352+1,""))</f>
        <v/>
      </c>
      <c r="AD353" t="str">
        <f>IF(AD352="","",IF((AD352+1)&lt;=Sheet1!$B$28,AD352+1,""))</f>
        <v/>
      </c>
      <c r="AE353" t="str">
        <f>IF(AE352="","",IF((AE352+1)&lt;=Sheet1!$B$28,AE352+1,""))</f>
        <v/>
      </c>
      <c r="AF353" t="str">
        <f>IF(AF352="","",IF((AF352+1)&lt;=Sheet1!$B$28,AF352+1,""))</f>
        <v/>
      </c>
      <c r="AG353" t="str">
        <f>IF(AG352="","",IF((AG352+1)&lt;=Sheet1!$B$28,AG352+1,""))</f>
        <v/>
      </c>
      <c r="AH353" t="str">
        <f>IF(AH352="","",IF((AH352+1)&lt;=Sheet1!$B$28,AH352+1,""))</f>
        <v/>
      </c>
      <c r="AI353" t="str">
        <f>IF(AI352="","",IF((AI352+1)&lt;=Sheet1!$B$28,AI352+1,""))</f>
        <v/>
      </c>
      <c r="AJ353" t="str">
        <f>IF(AJ352="","",IF((AJ352+1)&lt;=Sheet1!$B$28,AJ352+1,""))</f>
        <v/>
      </c>
      <c r="AK353" t="str">
        <f>IF(AK352="","",IF((AK352+1)&lt;=Sheet1!$B$28,AK352+1,""))</f>
        <v/>
      </c>
      <c r="AL353" t="str">
        <f>IF(AL352="","",IF((AL352+1)&lt;=Sheet1!$B$28,AL352+1,""))</f>
        <v/>
      </c>
      <c r="AM353" t="str">
        <f>IF(AM352="","",IF((AM352+1)&lt;=Sheet1!$B$28,AM352+1,""))</f>
        <v/>
      </c>
      <c r="AN353" t="str">
        <f>IF(AN352="","",IF((AN352+1)&lt;=Sheet1!$B$28,AN352+1,""))</f>
        <v/>
      </c>
      <c r="AO353" t="str">
        <f>IF(AO352="","",IF((AO352+1)&lt;=Sheet1!$B$28,AO352+1,""))</f>
        <v/>
      </c>
      <c r="AP353" t="str">
        <f>IF(AP352="","",IF((AP352+1)&lt;=Sheet1!$B$28,AP352+1,""))</f>
        <v/>
      </c>
    </row>
    <row r="354" spans="1:42" x14ac:dyDescent="0.35">
      <c r="A354" t="str">
        <f>IF(A353="","",IF((A353+1)&lt;=Sheet1!$B$28,A353+1,""))</f>
        <v/>
      </c>
      <c r="B354" s="51" t="str">
        <f t="shared" si="23"/>
        <v/>
      </c>
      <c r="C354" s="52" t="str">
        <f>IFERROR(PPMT(IF(Sheet1!$B$30="نعم",VLOOKUP(Sheet1!$B$28,Sheet4!$I$3:$J$8,2,FALSE),VLOOKUP(Sheet1!$B$28,Sheet4!$L$3:$M$8,2,FALSE))/12,A354,Sheet1!$B$28,Sheet1!$B$39),"")</f>
        <v/>
      </c>
      <c r="D354" s="52" t="str">
        <f>IFERROR(IPMT(IF(Sheet1!$B$30="نعم",VLOOKUP(Sheet1!$B$28,Sheet4!$I$3:$J$8,2,FALSE),VLOOKUP(Sheet1!$B$28,Sheet4!$L$3:$M$8,2,FALSE))/12,A354,Sheet1!$B$28,Sheet1!$B$39),"")</f>
        <v/>
      </c>
      <c r="G354" s="52" t="str">
        <f t="shared" si="20"/>
        <v xml:space="preserve"> </v>
      </c>
      <c r="H354" t="str">
        <f>IF(H353="","",IF((H353+1)&lt;=Sheet1!$B$28,H353+1,""))</f>
        <v/>
      </c>
      <c r="I354" t="str">
        <f>IF(I353="","",IF((I353+1)&lt;=Sheet1!$B$28,I353+1,""))</f>
        <v/>
      </c>
      <c r="J354" t="str">
        <f>IF(J353="","",IF((J353+1)&lt;=Sheet1!$B$28,J353+1,""))</f>
        <v/>
      </c>
      <c r="K354" t="str">
        <f>IF(K353="","",IF((K353+1)&lt;=Sheet1!$B$28,K353+1,""))</f>
        <v/>
      </c>
      <c r="L354" s="51" t="str">
        <f t="shared" si="21"/>
        <v/>
      </c>
      <c r="M354" s="53" t="str">
        <f t="shared" si="22"/>
        <v/>
      </c>
      <c r="N354" t="str">
        <f>IF(N353="","",IF((N353+1)&lt;=Sheet1!$B$28,N353+1,""))</f>
        <v/>
      </c>
      <c r="O354" t="str">
        <f>IF(O353="","",IF((O353+1)&lt;=Sheet1!$B$28,O353+1,""))</f>
        <v/>
      </c>
      <c r="P354" t="str">
        <f>IF(P353="","",IF((P353+1)&lt;=Sheet1!$B$28,P353+1,""))</f>
        <v/>
      </c>
      <c r="Q354" t="str">
        <f>IF(Q353="","",IF((Q353+1)&lt;=Sheet1!$B$28,Q353+1,""))</f>
        <v/>
      </c>
      <c r="R354" t="str">
        <f>IF(R353="","",IF((R353+1)&lt;=Sheet1!$B$28,R353+1,""))</f>
        <v/>
      </c>
      <c r="S354" t="str">
        <f>IF(S353="","",IF((S353+1)&lt;=Sheet1!$B$28,S353+1,""))</f>
        <v/>
      </c>
      <c r="T354" t="str">
        <f>IF(T353="","",IF((T353+1)&lt;=Sheet1!$B$28,T353+1,""))</f>
        <v/>
      </c>
      <c r="U354" t="str">
        <f>IF(U353="","",IF((U353+1)&lt;=Sheet1!$B$28,U353+1,""))</f>
        <v/>
      </c>
      <c r="V354" t="str">
        <f>IF(V353="","",IF((V353+1)&lt;=Sheet1!$B$28,V353+1,""))</f>
        <v/>
      </c>
      <c r="W354" t="str">
        <f>IF(W353="","",IF((W353+1)&lt;=Sheet1!$B$28,W353+1,""))</f>
        <v/>
      </c>
      <c r="X354" t="str">
        <f>IF(X353="","",IF((X353+1)&lt;=Sheet1!$B$28,X353+1,""))</f>
        <v/>
      </c>
      <c r="Y354" t="str">
        <f>IF(Y353="","",IF((Y353+1)&lt;=Sheet1!$B$28,Y353+1,""))</f>
        <v/>
      </c>
      <c r="Z354" t="str">
        <f>IF(Z353="","",IF((Z353+1)&lt;=Sheet1!$B$28,Z353+1,""))</f>
        <v/>
      </c>
      <c r="AA354" t="str">
        <f>IF(AA353="","",IF((AA353+1)&lt;=Sheet1!$B$28,AA353+1,""))</f>
        <v/>
      </c>
      <c r="AB354" t="str">
        <f>IF(AB353="","",IF((AB353+1)&lt;=Sheet1!$B$28,AB353+1,""))</f>
        <v/>
      </c>
      <c r="AC354" t="str">
        <f>IF(AC353="","",IF((AC353+1)&lt;=Sheet1!$B$28,AC353+1,""))</f>
        <v/>
      </c>
      <c r="AD354" t="str">
        <f>IF(AD353="","",IF((AD353+1)&lt;=Sheet1!$B$28,AD353+1,""))</f>
        <v/>
      </c>
      <c r="AE354" t="str">
        <f>IF(AE353="","",IF((AE353+1)&lt;=Sheet1!$B$28,AE353+1,""))</f>
        <v/>
      </c>
      <c r="AF354" t="str">
        <f>IF(AF353="","",IF((AF353+1)&lt;=Sheet1!$B$28,AF353+1,""))</f>
        <v/>
      </c>
      <c r="AG354" t="str">
        <f>IF(AG353="","",IF((AG353+1)&lt;=Sheet1!$B$28,AG353+1,""))</f>
        <v/>
      </c>
      <c r="AH354" t="str">
        <f>IF(AH353="","",IF((AH353+1)&lt;=Sheet1!$B$28,AH353+1,""))</f>
        <v/>
      </c>
      <c r="AI354" t="str">
        <f>IF(AI353="","",IF((AI353+1)&lt;=Sheet1!$B$28,AI353+1,""))</f>
        <v/>
      </c>
      <c r="AJ354" t="str">
        <f>IF(AJ353="","",IF((AJ353+1)&lt;=Sheet1!$B$28,AJ353+1,""))</f>
        <v/>
      </c>
      <c r="AK354" t="str">
        <f>IF(AK353="","",IF((AK353+1)&lt;=Sheet1!$B$28,AK353+1,""))</f>
        <v/>
      </c>
      <c r="AL354" t="str">
        <f>IF(AL353="","",IF((AL353+1)&lt;=Sheet1!$B$28,AL353+1,""))</f>
        <v/>
      </c>
      <c r="AM354" t="str">
        <f>IF(AM353="","",IF((AM353+1)&lt;=Sheet1!$B$28,AM353+1,""))</f>
        <v/>
      </c>
      <c r="AN354" t="str">
        <f>IF(AN353="","",IF((AN353+1)&lt;=Sheet1!$B$28,AN353+1,""))</f>
        <v/>
      </c>
      <c r="AO354" t="str">
        <f>IF(AO353="","",IF((AO353+1)&lt;=Sheet1!$B$28,AO353+1,""))</f>
        <v/>
      </c>
      <c r="AP354" t="str">
        <f>IF(AP353="","",IF((AP353+1)&lt;=Sheet1!$B$28,AP353+1,""))</f>
        <v/>
      </c>
    </row>
    <row r="355" spans="1:42" x14ac:dyDescent="0.35">
      <c r="A355" t="str">
        <f>IF(A354="","",IF((A354+1)&lt;=Sheet1!$B$28,A354+1,""))</f>
        <v/>
      </c>
      <c r="B355" s="51" t="str">
        <f t="shared" si="23"/>
        <v/>
      </c>
      <c r="C355" s="52" t="str">
        <f>IFERROR(PPMT(IF(Sheet1!$B$30="نعم",VLOOKUP(Sheet1!$B$28,Sheet4!$I$3:$J$8,2,FALSE),VLOOKUP(Sheet1!$B$28,Sheet4!$L$3:$M$8,2,FALSE))/12,A355,Sheet1!$B$28,Sheet1!$B$39),"")</f>
        <v/>
      </c>
      <c r="D355" s="52" t="str">
        <f>IFERROR(IPMT(IF(Sheet1!$B$30="نعم",VLOOKUP(Sheet1!$B$28,Sheet4!$I$3:$J$8,2,FALSE),VLOOKUP(Sheet1!$B$28,Sheet4!$L$3:$M$8,2,FALSE))/12,A355,Sheet1!$B$28,Sheet1!$B$39),"")</f>
        <v/>
      </c>
      <c r="G355" s="52" t="str">
        <f t="shared" si="20"/>
        <v xml:space="preserve"> </v>
      </c>
      <c r="H355" t="str">
        <f>IF(H354="","",IF((H354+1)&lt;=Sheet1!$B$28,H354+1,""))</f>
        <v/>
      </c>
      <c r="I355" t="str">
        <f>IF(I354="","",IF((I354+1)&lt;=Sheet1!$B$28,I354+1,""))</f>
        <v/>
      </c>
      <c r="J355" t="str">
        <f>IF(J354="","",IF((J354+1)&lt;=Sheet1!$B$28,J354+1,""))</f>
        <v/>
      </c>
      <c r="K355" t="str">
        <f>IF(K354="","",IF((K354+1)&lt;=Sheet1!$B$28,K354+1,""))</f>
        <v/>
      </c>
      <c r="L355" s="51" t="str">
        <f t="shared" si="21"/>
        <v/>
      </c>
      <c r="M355" s="53" t="str">
        <f t="shared" si="22"/>
        <v/>
      </c>
      <c r="N355" t="str">
        <f>IF(N354="","",IF((N354+1)&lt;=Sheet1!$B$28,N354+1,""))</f>
        <v/>
      </c>
      <c r="O355" t="str">
        <f>IF(O354="","",IF((O354+1)&lt;=Sheet1!$B$28,O354+1,""))</f>
        <v/>
      </c>
      <c r="P355" t="str">
        <f>IF(P354="","",IF((P354+1)&lt;=Sheet1!$B$28,P354+1,""))</f>
        <v/>
      </c>
      <c r="Q355" t="str">
        <f>IF(Q354="","",IF((Q354+1)&lt;=Sheet1!$B$28,Q354+1,""))</f>
        <v/>
      </c>
      <c r="R355" t="str">
        <f>IF(R354="","",IF((R354+1)&lt;=Sheet1!$B$28,R354+1,""))</f>
        <v/>
      </c>
      <c r="S355" t="str">
        <f>IF(S354="","",IF((S354+1)&lt;=Sheet1!$B$28,S354+1,""))</f>
        <v/>
      </c>
      <c r="T355" t="str">
        <f>IF(T354="","",IF((T354+1)&lt;=Sheet1!$B$28,T354+1,""))</f>
        <v/>
      </c>
      <c r="U355" t="str">
        <f>IF(U354="","",IF((U354+1)&lt;=Sheet1!$B$28,U354+1,""))</f>
        <v/>
      </c>
      <c r="V355" t="str">
        <f>IF(V354="","",IF((V354+1)&lt;=Sheet1!$B$28,V354+1,""))</f>
        <v/>
      </c>
      <c r="W355" t="str">
        <f>IF(W354="","",IF((W354+1)&lt;=Sheet1!$B$28,W354+1,""))</f>
        <v/>
      </c>
      <c r="X355" t="str">
        <f>IF(X354="","",IF((X354+1)&lt;=Sheet1!$B$28,X354+1,""))</f>
        <v/>
      </c>
      <c r="Y355" t="str">
        <f>IF(Y354="","",IF((Y354+1)&lt;=Sheet1!$B$28,Y354+1,""))</f>
        <v/>
      </c>
      <c r="Z355" t="str">
        <f>IF(Z354="","",IF((Z354+1)&lt;=Sheet1!$B$28,Z354+1,""))</f>
        <v/>
      </c>
      <c r="AA355" t="str">
        <f>IF(AA354="","",IF((AA354+1)&lt;=Sheet1!$B$28,AA354+1,""))</f>
        <v/>
      </c>
      <c r="AB355" t="str">
        <f>IF(AB354="","",IF((AB354+1)&lt;=Sheet1!$B$28,AB354+1,""))</f>
        <v/>
      </c>
      <c r="AC355" t="str">
        <f>IF(AC354="","",IF((AC354+1)&lt;=Sheet1!$B$28,AC354+1,""))</f>
        <v/>
      </c>
      <c r="AD355" t="str">
        <f>IF(AD354="","",IF((AD354+1)&lt;=Sheet1!$B$28,AD354+1,""))</f>
        <v/>
      </c>
      <c r="AE355" t="str">
        <f>IF(AE354="","",IF((AE354+1)&lt;=Sheet1!$B$28,AE354+1,""))</f>
        <v/>
      </c>
      <c r="AF355" t="str">
        <f>IF(AF354="","",IF((AF354+1)&lt;=Sheet1!$B$28,AF354+1,""))</f>
        <v/>
      </c>
      <c r="AG355" t="str">
        <f>IF(AG354="","",IF((AG354+1)&lt;=Sheet1!$B$28,AG354+1,""))</f>
        <v/>
      </c>
      <c r="AH355" t="str">
        <f>IF(AH354="","",IF((AH354+1)&lt;=Sheet1!$B$28,AH354+1,""))</f>
        <v/>
      </c>
      <c r="AI355" t="str">
        <f>IF(AI354="","",IF((AI354+1)&lt;=Sheet1!$B$28,AI354+1,""))</f>
        <v/>
      </c>
      <c r="AJ355" t="str">
        <f>IF(AJ354="","",IF((AJ354+1)&lt;=Sheet1!$B$28,AJ354+1,""))</f>
        <v/>
      </c>
      <c r="AK355" t="str">
        <f>IF(AK354="","",IF((AK354+1)&lt;=Sheet1!$B$28,AK354+1,""))</f>
        <v/>
      </c>
      <c r="AL355" t="str">
        <f>IF(AL354="","",IF((AL354+1)&lt;=Sheet1!$B$28,AL354+1,""))</f>
        <v/>
      </c>
      <c r="AM355" t="str">
        <f>IF(AM354="","",IF((AM354+1)&lt;=Sheet1!$B$28,AM354+1,""))</f>
        <v/>
      </c>
      <c r="AN355" t="str">
        <f>IF(AN354="","",IF((AN354+1)&lt;=Sheet1!$B$28,AN354+1,""))</f>
        <v/>
      </c>
      <c r="AO355" t="str">
        <f>IF(AO354="","",IF((AO354+1)&lt;=Sheet1!$B$28,AO354+1,""))</f>
        <v/>
      </c>
      <c r="AP355" t="str">
        <f>IF(AP354="","",IF((AP354+1)&lt;=Sheet1!$B$28,AP354+1,""))</f>
        <v/>
      </c>
    </row>
    <row r="356" spans="1:42" x14ac:dyDescent="0.35">
      <c r="A356" t="str">
        <f>IF(A355="","",IF((A355+1)&lt;=Sheet1!$B$28,A355+1,""))</f>
        <v/>
      </c>
      <c r="B356" s="51" t="str">
        <f t="shared" si="23"/>
        <v/>
      </c>
      <c r="C356" s="52" t="str">
        <f>IFERROR(PPMT(IF(Sheet1!$B$30="نعم",VLOOKUP(Sheet1!$B$28,Sheet4!$I$3:$J$8,2,FALSE),VLOOKUP(Sheet1!$B$28,Sheet4!$L$3:$M$8,2,FALSE))/12,A356,Sheet1!$B$28,Sheet1!$B$39),"")</f>
        <v/>
      </c>
      <c r="D356" s="52" t="str">
        <f>IFERROR(IPMT(IF(Sheet1!$B$30="نعم",VLOOKUP(Sheet1!$B$28,Sheet4!$I$3:$J$8,2,FALSE),VLOOKUP(Sheet1!$B$28,Sheet4!$L$3:$M$8,2,FALSE))/12,A356,Sheet1!$B$28,Sheet1!$B$39),"")</f>
        <v/>
      </c>
      <c r="G356" s="52" t="str">
        <f t="shared" si="20"/>
        <v xml:space="preserve"> </v>
      </c>
      <c r="H356" t="str">
        <f>IF(H355="","",IF((H355+1)&lt;=Sheet1!$B$28,H355+1,""))</f>
        <v/>
      </c>
      <c r="I356" t="str">
        <f>IF(I355="","",IF((I355+1)&lt;=Sheet1!$B$28,I355+1,""))</f>
        <v/>
      </c>
      <c r="J356" t="str">
        <f>IF(J355="","",IF((J355+1)&lt;=Sheet1!$B$28,J355+1,""))</f>
        <v/>
      </c>
      <c r="K356" t="str">
        <f>IF(K355="","",IF((K355+1)&lt;=Sheet1!$B$28,K355+1,""))</f>
        <v/>
      </c>
      <c r="L356" s="51" t="str">
        <f t="shared" si="21"/>
        <v/>
      </c>
      <c r="M356" s="53" t="str">
        <f t="shared" si="22"/>
        <v/>
      </c>
      <c r="N356" t="str">
        <f>IF(N355="","",IF((N355+1)&lt;=Sheet1!$B$28,N355+1,""))</f>
        <v/>
      </c>
      <c r="O356" t="str">
        <f>IF(O355="","",IF((O355+1)&lt;=Sheet1!$B$28,O355+1,""))</f>
        <v/>
      </c>
      <c r="P356" t="str">
        <f>IF(P355="","",IF((P355+1)&lt;=Sheet1!$B$28,P355+1,""))</f>
        <v/>
      </c>
      <c r="Q356" t="str">
        <f>IF(Q355="","",IF((Q355+1)&lt;=Sheet1!$B$28,Q355+1,""))</f>
        <v/>
      </c>
      <c r="R356" t="str">
        <f>IF(R355="","",IF((R355+1)&lt;=Sheet1!$B$28,R355+1,""))</f>
        <v/>
      </c>
      <c r="S356" t="str">
        <f>IF(S355="","",IF((S355+1)&lt;=Sheet1!$B$28,S355+1,""))</f>
        <v/>
      </c>
      <c r="T356" t="str">
        <f>IF(T355="","",IF((T355+1)&lt;=Sheet1!$B$28,T355+1,""))</f>
        <v/>
      </c>
      <c r="U356" t="str">
        <f>IF(U355="","",IF((U355+1)&lt;=Sheet1!$B$28,U355+1,""))</f>
        <v/>
      </c>
      <c r="V356" t="str">
        <f>IF(V355="","",IF((V355+1)&lt;=Sheet1!$B$28,V355+1,""))</f>
        <v/>
      </c>
      <c r="W356" t="str">
        <f>IF(W355="","",IF((W355+1)&lt;=Sheet1!$B$28,W355+1,""))</f>
        <v/>
      </c>
      <c r="X356" t="str">
        <f>IF(X355="","",IF((X355+1)&lt;=Sheet1!$B$28,X355+1,""))</f>
        <v/>
      </c>
      <c r="Y356" t="str">
        <f>IF(Y355="","",IF((Y355+1)&lt;=Sheet1!$B$28,Y355+1,""))</f>
        <v/>
      </c>
      <c r="Z356" t="str">
        <f>IF(Z355="","",IF((Z355+1)&lt;=Sheet1!$B$28,Z355+1,""))</f>
        <v/>
      </c>
      <c r="AA356" t="str">
        <f>IF(AA355="","",IF((AA355+1)&lt;=Sheet1!$B$28,AA355+1,""))</f>
        <v/>
      </c>
      <c r="AB356" t="str">
        <f>IF(AB355="","",IF((AB355+1)&lt;=Sheet1!$B$28,AB355+1,""))</f>
        <v/>
      </c>
      <c r="AC356" t="str">
        <f>IF(AC355="","",IF((AC355+1)&lt;=Sheet1!$B$28,AC355+1,""))</f>
        <v/>
      </c>
      <c r="AD356" t="str">
        <f>IF(AD355="","",IF((AD355+1)&lt;=Sheet1!$B$28,AD355+1,""))</f>
        <v/>
      </c>
      <c r="AE356" t="str">
        <f>IF(AE355="","",IF((AE355+1)&lt;=Sheet1!$B$28,AE355+1,""))</f>
        <v/>
      </c>
      <c r="AF356" t="str">
        <f>IF(AF355="","",IF((AF355+1)&lt;=Sheet1!$B$28,AF355+1,""))</f>
        <v/>
      </c>
      <c r="AG356" t="str">
        <f>IF(AG355="","",IF((AG355+1)&lt;=Sheet1!$B$28,AG355+1,""))</f>
        <v/>
      </c>
      <c r="AH356" t="str">
        <f>IF(AH355="","",IF((AH355+1)&lt;=Sheet1!$B$28,AH355+1,""))</f>
        <v/>
      </c>
      <c r="AI356" t="str">
        <f>IF(AI355="","",IF((AI355+1)&lt;=Sheet1!$B$28,AI355+1,""))</f>
        <v/>
      </c>
      <c r="AJ356" t="str">
        <f>IF(AJ355="","",IF((AJ355+1)&lt;=Sheet1!$B$28,AJ355+1,""))</f>
        <v/>
      </c>
      <c r="AK356" t="str">
        <f>IF(AK355="","",IF((AK355+1)&lt;=Sheet1!$B$28,AK355+1,""))</f>
        <v/>
      </c>
      <c r="AL356" t="str">
        <f>IF(AL355="","",IF((AL355+1)&lt;=Sheet1!$B$28,AL355+1,""))</f>
        <v/>
      </c>
      <c r="AM356" t="str">
        <f>IF(AM355="","",IF((AM355+1)&lt;=Sheet1!$B$28,AM355+1,""))</f>
        <v/>
      </c>
      <c r="AN356" t="str">
        <f>IF(AN355="","",IF((AN355+1)&lt;=Sheet1!$B$28,AN355+1,""))</f>
        <v/>
      </c>
      <c r="AO356" t="str">
        <f>IF(AO355="","",IF((AO355+1)&lt;=Sheet1!$B$28,AO355+1,""))</f>
        <v/>
      </c>
      <c r="AP356" t="str">
        <f>IF(AP355="","",IF((AP355+1)&lt;=Sheet1!$B$28,AP355+1,""))</f>
        <v/>
      </c>
    </row>
    <row r="357" spans="1:42" x14ac:dyDescent="0.35">
      <c r="A357" t="str">
        <f>IF(A356="","",IF((A356+1)&lt;=Sheet1!$B$28,A356+1,""))</f>
        <v/>
      </c>
      <c r="B357" s="51" t="str">
        <f t="shared" si="23"/>
        <v/>
      </c>
      <c r="C357" s="52" t="str">
        <f>IFERROR(PPMT(IF(Sheet1!$B$30="نعم",VLOOKUP(Sheet1!$B$28,Sheet4!$I$3:$J$8,2,FALSE),VLOOKUP(Sheet1!$B$28,Sheet4!$L$3:$M$8,2,FALSE))/12,A357,Sheet1!$B$28,Sheet1!$B$39),"")</f>
        <v/>
      </c>
      <c r="D357" s="52" t="str">
        <f>IFERROR(IPMT(IF(Sheet1!$B$30="نعم",VLOOKUP(Sheet1!$B$28,Sheet4!$I$3:$J$8,2,FALSE),VLOOKUP(Sheet1!$B$28,Sheet4!$L$3:$M$8,2,FALSE))/12,A357,Sheet1!$B$28,Sheet1!$B$39),"")</f>
        <v/>
      </c>
      <c r="G357" s="52" t="str">
        <f t="shared" si="20"/>
        <v xml:space="preserve"> </v>
      </c>
      <c r="H357" t="str">
        <f>IF(H356="","",IF((H356+1)&lt;=Sheet1!$B$28,H356+1,""))</f>
        <v/>
      </c>
      <c r="I357" t="str">
        <f>IF(I356="","",IF((I356+1)&lt;=Sheet1!$B$28,I356+1,""))</f>
        <v/>
      </c>
      <c r="J357" t="str">
        <f>IF(J356="","",IF((J356+1)&lt;=Sheet1!$B$28,J356+1,""))</f>
        <v/>
      </c>
      <c r="K357" t="str">
        <f>IF(K356="","",IF((K356+1)&lt;=Sheet1!$B$28,K356+1,""))</f>
        <v/>
      </c>
      <c r="L357" s="51" t="str">
        <f t="shared" si="21"/>
        <v/>
      </c>
      <c r="M357" s="53" t="str">
        <f t="shared" si="22"/>
        <v/>
      </c>
      <c r="N357" t="str">
        <f>IF(N356="","",IF((N356+1)&lt;=Sheet1!$B$28,N356+1,""))</f>
        <v/>
      </c>
      <c r="O357" t="str">
        <f>IF(O356="","",IF((O356+1)&lt;=Sheet1!$B$28,O356+1,""))</f>
        <v/>
      </c>
      <c r="P357" t="str">
        <f>IF(P356="","",IF((P356+1)&lt;=Sheet1!$B$28,P356+1,""))</f>
        <v/>
      </c>
      <c r="Q357" t="str">
        <f>IF(Q356="","",IF((Q356+1)&lt;=Sheet1!$B$28,Q356+1,""))</f>
        <v/>
      </c>
      <c r="R357" t="str">
        <f>IF(R356="","",IF((R356+1)&lt;=Sheet1!$B$28,R356+1,""))</f>
        <v/>
      </c>
      <c r="S357" t="str">
        <f>IF(S356="","",IF((S356+1)&lt;=Sheet1!$B$28,S356+1,""))</f>
        <v/>
      </c>
      <c r="T357" t="str">
        <f>IF(T356="","",IF((T356+1)&lt;=Sheet1!$B$28,T356+1,""))</f>
        <v/>
      </c>
      <c r="U357" t="str">
        <f>IF(U356="","",IF((U356+1)&lt;=Sheet1!$B$28,U356+1,""))</f>
        <v/>
      </c>
      <c r="V357" t="str">
        <f>IF(V356="","",IF((V356+1)&lt;=Sheet1!$B$28,V356+1,""))</f>
        <v/>
      </c>
      <c r="W357" t="str">
        <f>IF(W356="","",IF((W356+1)&lt;=Sheet1!$B$28,W356+1,""))</f>
        <v/>
      </c>
      <c r="X357" t="str">
        <f>IF(X356="","",IF((X356+1)&lt;=Sheet1!$B$28,X356+1,""))</f>
        <v/>
      </c>
      <c r="Y357" t="str">
        <f>IF(Y356="","",IF((Y356+1)&lt;=Sheet1!$B$28,Y356+1,""))</f>
        <v/>
      </c>
      <c r="Z357" t="str">
        <f>IF(Z356="","",IF((Z356+1)&lt;=Sheet1!$B$28,Z356+1,""))</f>
        <v/>
      </c>
      <c r="AA357" t="str">
        <f>IF(AA356="","",IF((AA356+1)&lt;=Sheet1!$B$28,AA356+1,""))</f>
        <v/>
      </c>
      <c r="AB357" t="str">
        <f>IF(AB356="","",IF((AB356+1)&lt;=Sheet1!$B$28,AB356+1,""))</f>
        <v/>
      </c>
      <c r="AC357" t="str">
        <f>IF(AC356="","",IF((AC356+1)&lt;=Sheet1!$B$28,AC356+1,""))</f>
        <v/>
      </c>
      <c r="AD357" t="str">
        <f>IF(AD356="","",IF((AD356+1)&lt;=Sheet1!$B$28,AD356+1,""))</f>
        <v/>
      </c>
      <c r="AE357" t="str">
        <f>IF(AE356="","",IF((AE356+1)&lt;=Sheet1!$B$28,AE356+1,""))</f>
        <v/>
      </c>
      <c r="AF357" t="str">
        <f>IF(AF356="","",IF((AF356+1)&lt;=Sheet1!$B$28,AF356+1,""))</f>
        <v/>
      </c>
      <c r="AG357" t="str">
        <f>IF(AG356="","",IF((AG356+1)&lt;=Sheet1!$B$28,AG356+1,""))</f>
        <v/>
      </c>
      <c r="AH357" t="str">
        <f>IF(AH356="","",IF((AH356+1)&lt;=Sheet1!$B$28,AH356+1,""))</f>
        <v/>
      </c>
      <c r="AI357" t="str">
        <f>IF(AI356="","",IF((AI356+1)&lt;=Sheet1!$B$28,AI356+1,""))</f>
        <v/>
      </c>
      <c r="AJ357" t="str">
        <f>IF(AJ356="","",IF((AJ356+1)&lt;=Sheet1!$B$28,AJ356+1,""))</f>
        <v/>
      </c>
      <c r="AK357" t="str">
        <f>IF(AK356="","",IF((AK356+1)&lt;=Sheet1!$B$28,AK356+1,""))</f>
        <v/>
      </c>
      <c r="AL357" t="str">
        <f>IF(AL356="","",IF((AL356+1)&lt;=Sheet1!$B$28,AL356+1,""))</f>
        <v/>
      </c>
      <c r="AM357" t="str">
        <f>IF(AM356="","",IF((AM356+1)&lt;=Sheet1!$B$28,AM356+1,""))</f>
        <v/>
      </c>
      <c r="AN357" t="str">
        <f>IF(AN356="","",IF((AN356+1)&lt;=Sheet1!$B$28,AN356+1,""))</f>
        <v/>
      </c>
      <c r="AO357" t="str">
        <f>IF(AO356="","",IF((AO356+1)&lt;=Sheet1!$B$28,AO356+1,""))</f>
        <v/>
      </c>
      <c r="AP357" t="str">
        <f>IF(AP356="","",IF((AP356+1)&lt;=Sheet1!$B$28,AP356+1,""))</f>
        <v/>
      </c>
    </row>
    <row r="358" spans="1:42" x14ac:dyDescent="0.35">
      <c r="A358" t="str">
        <f>IF(A357="","",IF((A357+1)&lt;=Sheet1!$B$28,A357+1,""))</f>
        <v/>
      </c>
      <c r="B358" s="51" t="str">
        <f t="shared" si="23"/>
        <v/>
      </c>
      <c r="C358" s="52" t="str">
        <f>IFERROR(PPMT(IF(Sheet1!$B$30="نعم",VLOOKUP(Sheet1!$B$28,Sheet4!$I$3:$J$8,2,FALSE),VLOOKUP(Sheet1!$B$28,Sheet4!$L$3:$M$8,2,FALSE))/12,A358,Sheet1!$B$28,Sheet1!$B$39),"")</f>
        <v/>
      </c>
      <c r="D358" s="52" t="str">
        <f>IFERROR(IPMT(IF(Sheet1!$B$30="نعم",VLOOKUP(Sheet1!$B$28,Sheet4!$I$3:$J$8,2,FALSE),VLOOKUP(Sheet1!$B$28,Sheet4!$L$3:$M$8,2,FALSE))/12,A358,Sheet1!$B$28,Sheet1!$B$39),"")</f>
        <v/>
      </c>
      <c r="G358" s="52" t="str">
        <f t="shared" si="20"/>
        <v xml:space="preserve"> </v>
      </c>
      <c r="H358" t="str">
        <f>IF(H357="","",IF((H357+1)&lt;=Sheet1!$B$28,H357+1,""))</f>
        <v/>
      </c>
      <c r="I358" t="str">
        <f>IF(I357="","",IF((I357+1)&lt;=Sheet1!$B$28,I357+1,""))</f>
        <v/>
      </c>
      <c r="J358" t="str">
        <f>IF(J357="","",IF((J357+1)&lt;=Sheet1!$B$28,J357+1,""))</f>
        <v/>
      </c>
      <c r="K358" t="str">
        <f>IF(K357="","",IF((K357+1)&lt;=Sheet1!$B$28,K357+1,""))</f>
        <v/>
      </c>
      <c r="L358" s="51" t="str">
        <f t="shared" si="21"/>
        <v/>
      </c>
      <c r="M358" s="53" t="str">
        <f t="shared" si="22"/>
        <v/>
      </c>
      <c r="N358" t="str">
        <f>IF(N357="","",IF((N357+1)&lt;=Sheet1!$B$28,N357+1,""))</f>
        <v/>
      </c>
      <c r="O358" t="str">
        <f>IF(O357="","",IF((O357+1)&lt;=Sheet1!$B$28,O357+1,""))</f>
        <v/>
      </c>
      <c r="P358" t="str">
        <f>IF(P357="","",IF((P357+1)&lt;=Sheet1!$B$28,P357+1,""))</f>
        <v/>
      </c>
      <c r="Q358" t="str">
        <f>IF(Q357="","",IF((Q357+1)&lt;=Sheet1!$B$28,Q357+1,""))</f>
        <v/>
      </c>
      <c r="R358" t="str">
        <f>IF(R357="","",IF((R357+1)&lt;=Sheet1!$B$28,R357+1,""))</f>
        <v/>
      </c>
      <c r="S358" t="str">
        <f>IF(S357="","",IF((S357+1)&lt;=Sheet1!$B$28,S357+1,""))</f>
        <v/>
      </c>
      <c r="T358" t="str">
        <f>IF(T357="","",IF((T357+1)&lt;=Sheet1!$B$28,T357+1,""))</f>
        <v/>
      </c>
      <c r="U358" t="str">
        <f>IF(U357="","",IF((U357+1)&lt;=Sheet1!$B$28,U357+1,""))</f>
        <v/>
      </c>
      <c r="V358" t="str">
        <f>IF(V357="","",IF((V357+1)&lt;=Sheet1!$B$28,V357+1,""))</f>
        <v/>
      </c>
      <c r="W358" t="str">
        <f>IF(W357="","",IF((W357+1)&lt;=Sheet1!$B$28,W357+1,""))</f>
        <v/>
      </c>
      <c r="X358" t="str">
        <f>IF(X357="","",IF((X357+1)&lt;=Sheet1!$B$28,X357+1,""))</f>
        <v/>
      </c>
      <c r="Y358" t="str">
        <f>IF(Y357="","",IF((Y357+1)&lt;=Sheet1!$B$28,Y357+1,""))</f>
        <v/>
      </c>
      <c r="Z358" t="str">
        <f>IF(Z357="","",IF((Z357+1)&lt;=Sheet1!$B$28,Z357+1,""))</f>
        <v/>
      </c>
      <c r="AA358" t="str">
        <f>IF(AA357="","",IF((AA357+1)&lt;=Sheet1!$B$28,AA357+1,""))</f>
        <v/>
      </c>
      <c r="AB358" t="str">
        <f>IF(AB357="","",IF((AB357+1)&lt;=Sheet1!$B$28,AB357+1,""))</f>
        <v/>
      </c>
      <c r="AC358" t="str">
        <f>IF(AC357="","",IF((AC357+1)&lt;=Sheet1!$B$28,AC357+1,""))</f>
        <v/>
      </c>
      <c r="AD358" t="str">
        <f>IF(AD357="","",IF((AD357+1)&lt;=Sheet1!$B$28,AD357+1,""))</f>
        <v/>
      </c>
      <c r="AE358" t="str">
        <f>IF(AE357="","",IF((AE357+1)&lt;=Sheet1!$B$28,AE357+1,""))</f>
        <v/>
      </c>
      <c r="AF358" t="str">
        <f>IF(AF357="","",IF((AF357+1)&lt;=Sheet1!$B$28,AF357+1,""))</f>
        <v/>
      </c>
      <c r="AG358" t="str">
        <f>IF(AG357="","",IF((AG357+1)&lt;=Sheet1!$B$28,AG357+1,""))</f>
        <v/>
      </c>
      <c r="AH358" t="str">
        <f>IF(AH357="","",IF((AH357+1)&lt;=Sheet1!$B$28,AH357+1,""))</f>
        <v/>
      </c>
      <c r="AI358" t="str">
        <f>IF(AI357="","",IF((AI357+1)&lt;=Sheet1!$B$28,AI357+1,""))</f>
        <v/>
      </c>
      <c r="AJ358" t="str">
        <f>IF(AJ357="","",IF((AJ357+1)&lt;=Sheet1!$B$28,AJ357+1,""))</f>
        <v/>
      </c>
      <c r="AK358" t="str">
        <f>IF(AK357="","",IF((AK357+1)&lt;=Sheet1!$B$28,AK357+1,""))</f>
        <v/>
      </c>
      <c r="AL358" t="str">
        <f>IF(AL357="","",IF((AL357+1)&lt;=Sheet1!$B$28,AL357+1,""))</f>
        <v/>
      </c>
      <c r="AM358" t="str">
        <f>IF(AM357="","",IF((AM357+1)&lt;=Sheet1!$B$28,AM357+1,""))</f>
        <v/>
      </c>
      <c r="AN358" t="str">
        <f>IF(AN357="","",IF((AN357+1)&lt;=Sheet1!$B$28,AN357+1,""))</f>
        <v/>
      </c>
      <c r="AO358" t="str">
        <f>IF(AO357="","",IF((AO357+1)&lt;=Sheet1!$B$28,AO357+1,""))</f>
        <v/>
      </c>
      <c r="AP358" t="str">
        <f>IF(AP357="","",IF((AP357+1)&lt;=Sheet1!$B$28,AP357+1,""))</f>
        <v/>
      </c>
    </row>
    <row r="359" spans="1:42" x14ac:dyDescent="0.35">
      <c r="A359" t="str">
        <f>IF(A358="","",IF((A358+1)&lt;=Sheet1!$B$28,A358+1,""))</f>
        <v/>
      </c>
      <c r="B359" s="51" t="str">
        <f t="shared" si="23"/>
        <v/>
      </c>
      <c r="C359" s="52" t="str">
        <f>IFERROR(PPMT(IF(Sheet1!$B$30="نعم",VLOOKUP(Sheet1!$B$28,Sheet4!$I$3:$J$8,2,FALSE),VLOOKUP(Sheet1!$B$28,Sheet4!$L$3:$M$8,2,FALSE))/12,A359,Sheet1!$B$28,Sheet1!$B$39),"")</f>
        <v/>
      </c>
      <c r="D359" s="52" t="str">
        <f>IFERROR(IPMT(IF(Sheet1!$B$30="نعم",VLOOKUP(Sheet1!$B$28,Sheet4!$I$3:$J$8,2,FALSE),VLOOKUP(Sheet1!$B$28,Sheet4!$L$3:$M$8,2,FALSE))/12,A359,Sheet1!$B$28,Sheet1!$B$39),"")</f>
        <v/>
      </c>
      <c r="G359" s="52" t="str">
        <f t="shared" si="20"/>
        <v xml:space="preserve"> </v>
      </c>
      <c r="H359" t="str">
        <f>IF(H358="","",IF((H358+1)&lt;=Sheet1!$B$28,H358+1,""))</f>
        <v/>
      </c>
      <c r="I359" t="str">
        <f>IF(I358="","",IF((I358+1)&lt;=Sheet1!$B$28,I358+1,""))</f>
        <v/>
      </c>
      <c r="J359" t="str">
        <f>IF(J358="","",IF((J358+1)&lt;=Sheet1!$B$28,J358+1,""))</f>
        <v/>
      </c>
      <c r="K359" t="str">
        <f>IF(K358="","",IF((K358+1)&lt;=Sheet1!$B$28,K358+1,""))</f>
        <v/>
      </c>
      <c r="L359" s="51" t="str">
        <f t="shared" si="21"/>
        <v/>
      </c>
      <c r="M359" s="53" t="str">
        <f t="shared" si="22"/>
        <v/>
      </c>
      <c r="N359" t="str">
        <f>IF(N358="","",IF((N358+1)&lt;=Sheet1!$B$28,N358+1,""))</f>
        <v/>
      </c>
      <c r="O359" t="str">
        <f>IF(O358="","",IF((O358+1)&lt;=Sheet1!$B$28,O358+1,""))</f>
        <v/>
      </c>
      <c r="P359" t="str">
        <f>IF(P358="","",IF((P358+1)&lt;=Sheet1!$B$28,P358+1,""))</f>
        <v/>
      </c>
      <c r="Q359" t="str">
        <f>IF(Q358="","",IF((Q358+1)&lt;=Sheet1!$B$28,Q358+1,""))</f>
        <v/>
      </c>
      <c r="R359" t="str">
        <f>IF(R358="","",IF((R358+1)&lt;=Sheet1!$B$28,R358+1,""))</f>
        <v/>
      </c>
      <c r="S359" t="str">
        <f>IF(S358="","",IF((S358+1)&lt;=Sheet1!$B$28,S358+1,""))</f>
        <v/>
      </c>
      <c r="T359" t="str">
        <f>IF(T358="","",IF((T358+1)&lt;=Sheet1!$B$28,T358+1,""))</f>
        <v/>
      </c>
      <c r="U359" t="str">
        <f>IF(U358="","",IF((U358+1)&lt;=Sheet1!$B$28,U358+1,""))</f>
        <v/>
      </c>
      <c r="V359" t="str">
        <f>IF(V358="","",IF((V358+1)&lt;=Sheet1!$B$28,V358+1,""))</f>
        <v/>
      </c>
      <c r="W359" t="str">
        <f>IF(W358="","",IF((W358+1)&lt;=Sheet1!$B$28,W358+1,""))</f>
        <v/>
      </c>
      <c r="X359" t="str">
        <f>IF(X358="","",IF((X358+1)&lt;=Sheet1!$B$28,X358+1,""))</f>
        <v/>
      </c>
      <c r="Y359" t="str">
        <f>IF(Y358="","",IF((Y358+1)&lt;=Sheet1!$B$28,Y358+1,""))</f>
        <v/>
      </c>
      <c r="Z359" t="str">
        <f>IF(Z358="","",IF((Z358+1)&lt;=Sheet1!$B$28,Z358+1,""))</f>
        <v/>
      </c>
      <c r="AA359" t="str">
        <f>IF(AA358="","",IF((AA358+1)&lt;=Sheet1!$B$28,AA358+1,""))</f>
        <v/>
      </c>
      <c r="AB359" t="str">
        <f>IF(AB358="","",IF((AB358+1)&lt;=Sheet1!$B$28,AB358+1,""))</f>
        <v/>
      </c>
      <c r="AC359" t="str">
        <f>IF(AC358="","",IF((AC358+1)&lt;=Sheet1!$B$28,AC358+1,""))</f>
        <v/>
      </c>
      <c r="AD359" t="str">
        <f>IF(AD358="","",IF((AD358+1)&lt;=Sheet1!$B$28,AD358+1,""))</f>
        <v/>
      </c>
      <c r="AE359" t="str">
        <f>IF(AE358="","",IF((AE358+1)&lt;=Sheet1!$B$28,AE358+1,""))</f>
        <v/>
      </c>
      <c r="AF359" t="str">
        <f>IF(AF358="","",IF((AF358+1)&lt;=Sheet1!$B$28,AF358+1,""))</f>
        <v/>
      </c>
      <c r="AG359" t="str">
        <f>IF(AG358="","",IF((AG358+1)&lt;=Sheet1!$B$28,AG358+1,""))</f>
        <v/>
      </c>
      <c r="AH359" t="str">
        <f>IF(AH358="","",IF((AH358+1)&lt;=Sheet1!$B$28,AH358+1,""))</f>
        <v/>
      </c>
      <c r="AI359" t="str">
        <f>IF(AI358="","",IF((AI358+1)&lt;=Sheet1!$B$28,AI358+1,""))</f>
        <v/>
      </c>
      <c r="AJ359" t="str">
        <f>IF(AJ358="","",IF((AJ358+1)&lt;=Sheet1!$B$28,AJ358+1,""))</f>
        <v/>
      </c>
      <c r="AK359" t="str">
        <f>IF(AK358="","",IF((AK358+1)&lt;=Sheet1!$B$28,AK358+1,""))</f>
        <v/>
      </c>
      <c r="AL359" t="str">
        <f>IF(AL358="","",IF((AL358+1)&lt;=Sheet1!$B$28,AL358+1,""))</f>
        <v/>
      </c>
      <c r="AM359" t="str">
        <f>IF(AM358="","",IF((AM358+1)&lt;=Sheet1!$B$28,AM358+1,""))</f>
        <v/>
      </c>
      <c r="AN359" t="str">
        <f>IF(AN358="","",IF((AN358+1)&lt;=Sheet1!$B$28,AN358+1,""))</f>
        <v/>
      </c>
      <c r="AO359" t="str">
        <f>IF(AO358="","",IF((AO358+1)&lt;=Sheet1!$B$28,AO358+1,""))</f>
        <v/>
      </c>
      <c r="AP359" t="str">
        <f>IF(AP358="","",IF((AP358+1)&lt;=Sheet1!$B$28,AP358+1,""))</f>
        <v/>
      </c>
    </row>
    <row r="360" spans="1:42" x14ac:dyDescent="0.35">
      <c r="A360" t="str">
        <f>IF(A359="","",IF((A359+1)&lt;=Sheet1!$B$28,A359+1,""))</f>
        <v/>
      </c>
      <c r="B360" s="51" t="str">
        <f t="shared" si="23"/>
        <v/>
      </c>
      <c r="C360" s="52" t="str">
        <f>IFERROR(PPMT(IF(Sheet1!$B$30="نعم",VLOOKUP(Sheet1!$B$28,Sheet4!$I$3:$J$8,2,FALSE),VLOOKUP(Sheet1!$B$28,Sheet4!$L$3:$M$8,2,FALSE))/12,A360,Sheet1!$B$28,Sheet1!$B$39),"")</f>
        <v/>
      </c>
      <c r="D360" s="52" t="str">
        <f>IFERROR(IPMT(IF(Sheet1!$B$30="نعم",VLOOKUP(Sheet1!$B$28,Sheet4!$I$3:$J$8,2,FALSE),VLOOKUP(Sheet1!$B$28,Sheet4!$L$3:$M$8,2,FALSE))/12,A360,Sheet1!$B$28,Sheet1!$B$39),"")</f>
        <v/>
      </c>
      <c r="G360" s="52" t="str">
        <f t="shared" si="20"/>
        <v xml:space="preserve"> </v>
      </c>
      <c r="H360" t="str">
        <f>IF(H359="","",IF((H359+1)&lt;=Sheet1!$B$28,H359+1,""))</f>
        <v/>
      </c>
      <c r="I360" t="str">
        <f>IF(I359="","",IF((I359+1)&lt;=Sheet1!$B$28,I359+1,""))</f>
        <v/>
      </c>
      <c r="J360" t="str">
        <f>IF(J359="","",IF((J359+1)&lt;=Sheet1!$B$28,J359+1,""))</f>
        <v/>
      </c>
      <c r="K360" t="str">
        <f>IF(K359="","",IF((K359+1)&lt;=Sheet1!$B$28,K359+1,""))</f>
        <v/>
      </c>
      <c r="L360" s="51" t="str">
        <f t="shared" si="21"/>
        <v/>
      </c>
      <c r="M360" s="53" t="str">
        <f t="shared" si="22"/>
        <v/>
      </c>
      <c r="N360" t="str">
        <f>IF(N359="","",IF((N359+1)&lt;=Sheet1!$B$28,N359+1,""))</f>
        <v/>
      </c>
      <c r="O360" t="str">
        <f>IF(O359="","",IF((O359+1)&lt;=Sheet1!$B$28,O359+1,""))</f>
        <v/>
      </c>
      <c r="P360" t="str">
        <f>IF(P359="","",IF((P359+1)&lt;=Sheet1!$B$28,P359+1,""))</f>
        <v/>
      </c>
      <c r="Q360" t="str">
        <f>IF(Q359="","",IF((Q359+1)&lt;=Sheet1!$B$28,Q359+1,""))</f>
        <v/>
      </c>
      <c r="R360" t="str">
        <f>IF(R359="","",IF((R359+1)&lt;=Sheet1!$B$28,R359+1,""))</f>
        <v/>
      </c>
      <c r="S360" t="str">
        <f>IF(S359="","",IF((S359+1)&lt;=Sheet1!$B$28,S359+1,""))</f>
        <v/>
      </c>
      <c r="T360" t="str">
        <f>IF(T359="","",IF((T359+1)&lt;=Sheet1!$B$28,T359+1,""))</f>
        <v/>
      </c>
      <c r="U360" t="str">
        <f>IF(U359="","",IF((U359+1)&lt;=Sheet1!$B$28,U359+1,""))</f>
        <v/>
      </c>
      <c r="V360" t="str">
        <f>IF(V359="","",IF((V359+1)&lt;=Sheet1!$B$28,V359+1,""))</f>
        <v/>
      </c>
      <c r="W360" t="str">
        <f>IF(W359="","",IF((W359+1)&lt;=Sheet1!$B$28,W359+1,""))</f>
        <v/>
      </c>
      <c r="X360" t="str">
        <f>IF(X359="","",IF((X359+1)&lt;=Sheet1!$B$28,X359+1,""))</f>
        <v/>
      </c>
      <c r="Y360" t="str">
        <f>IF(Y359="","",IF((Y359+1)&lt;=Sheet1!$B$28,Y359+1,""))</f>
        <v/>
      </c>
      <c r="Z360" t="str">
        <f>IF(Z359="","",IF((Z359+1)&lt;=Sheet1!$B$28,Z359+1,""))</f>
        <v/>
      </c>
      <c r="AA360" t="str">
        <f>IF(AA359="","",IF((AA359+1)&lt;=Sheet1!$B$28,AA359+1,""))</f>
        <v/>
      </c>
      <c r="AB360" t="str">
        <f>IF(AB359="","",IF((AB359+1)&lt;=Sheet1!$B$28,AB359+1,""))</f>
        <v/>
      </c>
      <c r="AC360" t="str">
        <f>IF(AC359="","",IF((AC359+1)&lt;=Sheet1!$B$28,AC359+1,""))</f>
        <v/>
      </c>
      <c r="AD360" t="str">
        <f>IF(AD359="","",IF((AD359+1)&lt;=Sheet1!$B$28,AD359+1,""))</f>
        <v/>
      </c>
      <c r="AE360" t="str">
        <f>IF(AE359="","",IF((AE359+1)&lt;=Sheet1!$B$28,AE359+1,""))</f>
        <v/>
      </c>
      <c r="AF360" t="str">
        <f>IF(AF359="","",IF((AF359+1)&lt;=Sheet1!$B$28,AF359+1,""))</f>
        <v/>
      </c>
      <c r="AG360" t="str">
        <f>IF(AG359="","",IF((AG359+1)&lt;=Sheet1!$B$28,AG359+1,""))</f>
        <v/>
      </c>
      <c r="AH360" t="str">
        <f>IF(AH359="","",IF((AH359+1)&lt;=Sheet1!$B$28,AH359+1,""))</f>
        <v/>
      </c>
      <c r="AI360" t="str">
        <f>IF(AI359="","",IF((AI359+1)&lt;=Sheet1!$B$28,AI359+1,""))</f>
        <v/>
      </c>
      <c r="AJ360" t="str">
        <f>IF(AJ359="","",IF((AJ359+1)&lt;=Sheet1!$B$28,AJ359+1,""))</f>
        <v/>
      </c>
      <c r="AK360" t="str">
        <f>IF(AK359="","",IF((AK359+1)&lt;=Sheet1!$B$28,AK359+1,""))</f>
        <v/>
      </c>
      <c r="AL360" t="str">
        <f>IF(AL359="","",IF((AL359+1)&lt;=Sheet1!$B$28,AL359+1,""))</f>
        <v/>
      </c>
      <c r="AM360" t="str">
        <f>IF(AM359="","",IF((AM359+1)&lt;=Sheet1!$B$28,AM359+1,""))</f>
        <v/>
      </c>
      <c r="AN360" t="str">
        <f>IF(AN359="","",IF((AN359+1)&lt;=Sheet1!$B$28,AN359+1,""))</f>
        <v/>
      </c>
      <c r="AO360" t="str">
        <f>IF(AO359="","",IF((AO359+1)&lt;=Sheet1!$B$28,AO359+1,""))</f>
        <v/>
      </c>
      <c r="AP360" t="str">
        <f>IF(AP359="","",IF((AP359+1)&lt;=Sheet1!$B$28,AP359+1,""))</f>
        <v/>
      </c>
    </row>
    <row r="361" spans="1:42" x14ac:dyDescent="0.35">
      <c r="A361" t="str">
        <f>IF(A360="","",IF((A360+1)&lt;=Sheet1!$B$28,A360+1,""))</f>
        <v/>
      </c>
      <c r="B361" s="51" t="str">
        <f t="shared" si="23"/>
        <v/>
      </c>
      <c r="C361" s="52" t="str">
        <f>IFERROR(PPMT(IF(Sheet1!$B$30="نعم",VLOOKUP(Sheet1!$B$28,Sheet4!$I$3:$J$8,2,FALSE),VLOOKUP(Sheet1!$B$28,Sheet4!$L$3:$M$8,2,FALSE))/12,A361,Sheet1!$B$28,Sheet1!$B$39),"")</f>
        <v/>
      </c>
      <c r="D361" s="52" t="str">
        <f>IFERROR(IPMT(IF(Sheet1!$B$30="نعم",VLOOKUP(Sheet1!$B$28,Sheet4!$I$3:$J$8,2,FALSE),VLOOKUP(Sheet1!$B$28,Sheet4!$L$3:$M$8,2,FALSE))/12,A361,Sheet1!$B$28,Sheet1!$B$39),"")</f>
        <v/>
      </c>
      <c r="G361" s="52" t="str">
        <f t="shared" si="20"/>
        <v xml:space="preserve"> </v>
      </c>
      <c r="H361" t="str">
        <f>IF(H360="","",IF((H360+1)&lt;=Sheet1!$B$28,H360+1,""))</f>
        <v/>
      </c>
      <c r="I361" t="str">
        <f>IF(I360="","",IF((I360+1)&lt;=Sheet1!$B$28,I360+1,""))</f>
        <v/>
      </c>
      <c r="J361" t="str">
        <f>IF(J360="","",IF((J360+1)&lt;=Sheet1!$B$28,J360+1,""))</f>
        <v/>
      </c>
      <c r="K361" t="str">
        <f>IF(K360="","",IF((K360+1)&lt;=Sheet1!$B$28,K360+1,""))</f>
        <v/>
      </c>
      <c r="L361" s="51" t="str">
        <f t="shared" si="21"/>
        <v/>
      </c>
      <c r="M361" s="53" t="str">
        <f t="shared" si="22"/>
        <v/>
      </c>
      <c r="N361" t="str">
        <f>IF(N360="","",IF((N360+1)&lt;=Sheet1!$B$28,N360+1,""))</f>
        <v/>
      </c>
      <c r="O361" t="str">
        <f>IF(O360="","",IF((O360+1)&lt;=Sheet1!$B$28,O360+1,""))</f>
        <v/>
      </c>
      <c r="P361" t="str">
        <f>IF(P360="","",IF((P360+1)&lt;=Sheet1!$B$28,P360+1,""))</f>
        <v/>
      </c>
      <c r="Q361" t="str">
        <f>IF(Q360="","",IF((Q360+1)&lt;=Sheet1!$B$28,Q360+1,""))</f>
        <v/>
      </c>
      <c r="R361" t="str">
        <f>IF(R360="","",IF((R360+1)&lt;=Sheet1!$B$28,R360+1,""))</f>
        <v/>
      </c>
      <c r="S361" t="str">
        <f>IF(S360="","",IF((S360+1)&lt;=Sheet1!$B$28,S360+1,""))</f>
        <v/>
      </c>
      <c r="T361" t="str">
        <f>IF(T360="","",IF((T360+1)&lt;=Sheet1!$B$28,T360+1,""))</f>
        <v/>
      </c>
      <c r="U361" t="str">
        <f>IF(U360="","",IF((U360+1)&lt;=Sheet1!$B$28,U360+1,""))</f>
        <v/>
      </c>
      <c r="V361" t="str">
        <f>IF(V360="","",IF((V360+1)&lt;=Sheet1!$B$28,V360+1,""))</f>
        <v/>
      </c>
      <c r="W361" t="str">
        <f>IF(W360="","",IF((W360+1)&lt;=Sheet1!$B$28,W360+1,""))</f>
        <v/>
      </c>
      <c r="X361" t="str">
        <f>IF(X360="","",IF((X360+1)&lt;=Sheet1!$B$28,X360+1,""))</f>
        <v/>
      </c>
      <c r="Y361" t="str">
        <f>IF(Y360="","",IF((Y360+1)&lt;=Sheet1!$B$28,Y360+1,""))</f>
        <v/>
      </c>
      <c r="Z361" t="str">
        <f>IF(Z360="","",IF((Z360+1)&lt;=Sheet1!$B$28,Z360+1,""))</f>
        <v/>
      </c>
      <c r="AA361" t="str">
        <f>IF(AA360="","",IF((AA360+1)&lt;=Sheet1!$B$28,AA360+1,""))</f>
        <v/>
      </c>
      <c r="AB361" t="str">
        <f>IF(AB360="","",IF((AB360+1)&lt;=Sheet1!$B$28,AB360+1,""))</f>
        <v/>
      </c>
      <c r="AC361" t="str">
        <f>IF(AC360="","",IF((AC360+1)&lt;=Sheet1!$B$28,AC360+1,""))</f>
        <v/>
      </c>
      <c r="AD361" t="str">
        <f>IF(AD360="","",IF((AD360+1)&lt;=Sheet1!$B$28,AD360+1,""))</f>
        <v/>
      </c>
      <c r="AE361" t="str">
        <f>IF(AE360="","",IF((AE360+1)&lt;=Sheet1!$B$28,AE360+1,""))</f>
        <v/>
      </c>
      <c r="AF361" t="str">
        <f>IF(AF360="","",IF((AF360+1)&lt;=Sheet1!$B$28,AF360+1,""))</f>
        <v/>
      </c>
      <c r="AG361" t="str">
        <f>IF(AG360="","",IF((AG360+1)&lt;=Sheet1!$B$28,AG360+1,""))</f>
        <v/>
      </c>
      <c r="AH361" t="str">
        <f>IF(AH360="","",IF((AH360+1)&lt;=Sheet1!$B$28,AH360+1,""))</f>
        <v/>
      </c>
      <c r="AI361" t="str">
        <f>IF(AI360="","",IF((AI360+1)&lt;=Sheet1!$B$28,AI360+1,""))</f>
        <v/>
      </c>
      <c r="AJ361" t="str">
        <f>IF(AJ360="","",IF((AJ360+1)&lt;=Sheet1!$B$28,AJ360+1,""))</f>
        <v/>
      </c>
      <c r="AK361" t="str">
        <f>IF(AK360="","",IF((AK360+1)&lt;=Sheet1!$B$28,AK360+1,""))</f>
        <v/>
      </c>
      <c r="AL361" t="str">
        <f>IF(AL360="","",IF((AL360+1)&lt;=Sheet1!$B$28,AL360+1,""))</f>
        <v/>
      </c>
      <c r="AM361" t="str">
        <f>IF(AM360="","",IF((AM360+1)&lt;=Sheet1!$B$28,AM360+1,""))</f>
        <v/>
      </c>
      <c r="AN361" t="str">
        <f>IF(AN360="","",IF((AN360+1)&lt;=Sheet1!$B$28,AN360+1,""))</f>
        <v/>
      </c>
      <c r="AO361" t="str">
        <f>IF(AO360="","",IF((AO360+1)&lt;=Sheet1!$B$28,AO360+1,""))</f>
        <v/>
      </c>
      <c r="AP361" t="str">
        <f>IF(AP360="","",IF((AP360+1)&lt;=Sheet1!$B$28,AP360+1,""))</f>
        <v/>
      </c>
    </row>
    <row r="362" spans="1:42" x14ac:dyDescent="0.35">
      <c r="A362" t="str">
        <f>IF(A361="","",IF((A361+1)&lt;=Sheet1!$B$28,A361+1,""))</f>
        <v/>
      </c>
      <c r="B362" s="51" t="str">
        <f t="shared" si="23"/>
        <v/>
      </c>
      <c r="C362" s="52" t="str">
        <f>IFERROR(PPMT(IF(Sheet1!$B$30="نعم",VLOOKUP(Sheet1!$B$28,Sheet4!$I$3:$J$8,2,FALSE),VLOOKUP(Sheet1!$B$28,Sheet4!$L$3:$M$8,2,FALSE))/12,A362,Sheet1!$B$28,Sheet1!$B$39),"")</f>
        <v/>
      </c>
      <c r="D362" s="52" t="str">
        <f>IFERROR(IPMT(IF(Sheet1!$B$30="نعم",VLOOKUP(Sheet1!$B$28,Sheet4!$I$3:$J$8,2,FALSE),VLOOKUP(Sheet1!$B$28,Sheet4!$L$3:$M$8,2,FALSE))/12,A362,Sheet1!$B$28,Sheet1!$B$39),"")</f>
        <v/>
      </c>
      <c r="G362" s="52" t="str">
        <f t="shared" si="20"/>
        <v xml:space="preserve"> </v>
      </c>
      <c r="H362" t="str">
        <f>IF(H361="","",IF((H361+1)&lt;=Sheet1!$B$28,H361+1,""))</f>
        <v/>
      </c>
      <c r="I362" t="str">
        <f>IF(I361="","",IF((I361+1)&lt;=Sheet1!$B$28,I361+1,""))</f>
        <v/>
      </c>
      <c r="J362" t="str">
        <f>IF(J361="","",IF((J361+1)&lt;=Sheet1!$B$28,J361+1,""))</f>
        <v/>
      </c>
      <c r="K362" t="str">
        <f>IF(K361="","",IF((K361+1)&lt;=Sheet1!$B$28,K361+1,""))</f>
        <v/>
      </c>
      <c r="L362" s="51" t="str">
        <f t="shared" si="21"/>
        <v/>
      </c>
      <c r="M362" s="53" t="str">
        <f t="shared" si="22"/>
        <v/>
      </c>
      <c r="N362" t="str">
        <f>IF(N361="","",IF((N361+1)&lt;=Sheet1!$B$28,N361+1,""))</f>
        <v/>
      </c>
      <c r="O362" t="str">
        <f>IF(O361="","",IF((O361+1)&lt;=Sheet1!$B$28,O361+1,""))</f>
        <v/>
      </c>
      <c r="P362" t="str">
        <f>IF(P361="","",IF((P361+1)&lt;=Sheet1!$B$28,P361+1,""))</f>
        <v/>
      </c>
      <c r="Q362" t="str">
        <f>IF(Q361="","",IF((Q361+1)&lt;=Sheet1!$B$28,Q361+1,""))</f>
        <v/>
      </c>
      <c r="R362" t="str">
        <f>IF(R361="","",IF((R361+1)&lt;=Sheet1!$B$28,R361+1,""))</f>
        <v/>
      </c>
      <c r="S362" t="str">
        <f>IF(S361="","",IF((S361+1)&lt;=Sheet1!$B$28,S361+1,""))</f>
        <v/>
      </c>
      <c r="T362" t="str">
        <f>IF(T361="","",IF((T361+1)&lt;=Sheet1!$B$28,T361+1,""))</f>
        <v/>
      </c>
      <c r="U362" t="str">
        <f>IF(U361="","",IF((U361+1)&lt;=Sheet1!$B$28,U361+1,""))</f>
        <v/>
      </c>
      <c r="V362" t="str">
        <f>IF(V361="","",IF((V361+1)&lt;=Sheet1!$B$28,V361+1,""))</f>
        <v/>
      </c>
      <c r="W362" t="str">
        <f>IF(W361="","",IF((W361+1)&lt;=Sheet1!$B$28,W361+1,""))</f>
        <v/>
      </c>
      <c r="X362" t="str">
        <f>IF(X361="","",IF((X361+1)&lt;=Sheet1!$B$28,X361+1,""))</f>
        <v/>
      </c>
      <c r="Y362" t="str">
        <f>IF(Y361="","",IF((Y361+1)&lt;=Sheet1!$B$28,Y361+1,""))</f>
        <v/>
      </c>
      <c r="Z362" t="str">
        <f>IF(Z361="","",IF((Z361+1)&lt;=Sheet1!$B$28,Z361+1,""))</f>
        <v/>
      </c>
      <c r="AA362" t="str">
        <f>IF(AA361="","",IF((AA361+1)&lt;=Sheet1!$B$28,AA361+1,""))</f>
        <v/>
      </c>
      <c r="AB362" t="str">
        <f>IF(AB361="","",IF((AB361+1)&lt;=Sheet1!$B$28,AB361+1,""))</f>
        <v/>
      </c>
      <c r="AC362" t="str">
        <f>IF(AC361="","",IF((AC361+1)&lt;=Sheet1!$B$28,AC361+1,""))</f>
        <v/>
      </c>
      <c r="AD362" t="str">
        <f>IF(AD361="","",IF((AD361+1)&lt;=Sheet1!$B$28,AD361+1,""))</f>
        <v/>
      </c>
      <c r="AE362" t="str">
        <f>IF(AE361="","",IF((AE361+1)&lt;=Sheet1!$B$28,AE361+1,""))</f>
        <v/>
      </c>
      <c r="AF362" t="str">
        <f>IF(AF361="","",IF((AF361+1)&lt;=Sheet1!$B$28,AF361+1,""))</f>
        <v/>
      </c>
      <c r="AG362" t="str">
        <f>IF(AG361="","",IF((AG361+1)&lt;=Sheet1!$B$28,AG361+1,""))</f>
        <v/>
      </c>
      <c r="AH362" t="str">
        <f>IF(AH361="","",IF((AH361+1)&lt;=Sheet1!$B$28,AH361+1,""))</f>
        <v/>
      </c>
      <c r="AI362" t="str">
        <f>IF(AI361="","",IF((AI361+1)&lt;=Sheet1!$B$28,AI361+1,""))</f>
        <v/>
      </c>
      <c r="AJ362" t="str">
        <f>IF(AJ361="","",IF((AJ361+1)&lt;=Sheet1!$B$28,AJ361+1,""))</f>
        <v/>
      </c>
      <c r="AK362" t="str">
        <f>IF(AK361="","",IF((AK361+1)&lt;=Sheet1!$B$28,AK361+1,""))</f>
        <v/>
      </c>
      <c r="AL362" t="str">
        <f>IF(AL361="","",IF((AL361+1)&lt;=Sheet1!$B$28,AL361+1,""))</f>
        <v/>
      </c>
      <c r="AM362" t="str">
        <f>IF(AM361="","",IF((AM361+1)&lt;=Sheet1!$B$28,AM361+1,""))</f>
        <v/>
      </c>
      <c r="AN362" t="str">
        <f>IF(AN361="","",IF((AN361+1)&lt;=Sheet1!$B$28,AN361+1,""))</f>
        <v/>
      </c>
      <c r="AO362" t="str">
        <f>IF(AO361="","",IF((AO361+1)&lt;=Sheet1!$B$28,AO361+1,""))</f>
        <v/>
      </c>
      <c r="AP362" t="str">
        <f>IF(AP361="","",IF((AP361+1)&lt;=Sheet1!$B$28,AP361+1,""))</f>
        <v/>
      </c>
    </row>
    <row r="363" spans="1:42" x14ac:dyDescent="0.35">
      <c r="A363" t="str">
        <f>IF(A362="","",IF((A362+1)&lt;=Sheet1!$B$28,A362+1,""))</f>
        <v/>
      </c>
      <c r="B363" s="51" t="str">
        <f t="shared" si="23"/>
        <v/>
      </c>
      <c r="H363" t="str">
        <f>IF(H362="","",IF((H362+1)&lt;=Sheet1!$B$28,H362+1,""))</f>
        <v/>
      </c>
      <c r="I363" t="str">
        <f>IF(I362="","",IF((I362+1)&lt;=Sheet1!$B$28,I362+1,""))</f>
        <v/>
      </c>
      <c r="J363" t="str">
        <f>IF(J362="","",IF((J362+1)&lt;=Sheet1!$B$28,J362+1,""))</f>
        <v/>
      </c>
      <c r="K363" t="str">
        <f>IF(K362="","",IF((K362+1)&lt;=Sheet1!$B$28,K362+1,""))</f>
        <v/>
      </c>
      <c r="L363" t="str">
        <f>IF(L362="","",IF((L362+1)&lt;=Sheet1!$B$28,L362+1,""))</f>
        <v/>
      </c>
      <c r="M363" t="str">
        <f>IF(M362="","",IF((M362+1)&lt;=Sheet1!$B$28,M362+1,""))</f>
        <v/>
      </c>
      <c r="N363" t="str">
        <f>IF(N362="","",IF((N362+1)&lt;=Sheet1!$B$28,N362+1,""))</f>
        <v/>
      </c>
      <c r="O363" t="str">
        <f>IF(O362="","",IF((O362+1)&lt;=Sheet1!$B$28,O362+1,""))</f>
        <v/>
      </c>
      <c r="P363" t="str">
        <f>IF(P362="","",IF((P362+1)&lt;=Sheet1!$B$28,P362+1,""))</f>
        <v/>
      </c>
      <c r="Q363" t="str">
        <f>IF(Q362="","",IF((Q362+1)&lt;=Sheet1!$B$28,Q362+1,""))</f>
        <v/>
      </c>
      <c r="R363" t="str">
        <f>IF(R362="","",IF((R362+1)&lt;=Sheet1!$B$28,R362+1,""))</f>
        <v/>
      </c>
      <c r="S363" t="str">
        <f>IF(S362="","",IF((S362+1)&lt;=Sheet1!$B$28,S362+1,""))</f>
        <v/>
      </c>
      <c r="T363" t="str">
        <f>IF(T362="","",IF((T362+1)&lt;=Sheet1!$B$28,T362+1,""))</f>
        <v/>
      </c>
      <c r="U363" t="str">
        <f>IF(U362="","",IF((U362+1)&lt;=Sheet1!$B$28,U362+1,""))</f>
        <v/>
      </c>
      <c r="V363" t="str">
        <f>IF(V362="","",IF((V362+1)&lt;=Sheet1!$B$28,V362+1,""))</f>
        <v/>
      </c>
      <c r="W363" t="str">
        <f>IF(W362="","",IF((W362+1)&lt;=Sheet1!$B$28,W362+1,""))</f>
        <v/>
      </c>
      <c r="X363" t="str">
        <f>IF(X362="","",IF((X362+1)&lt;=Sheet1!$B$28,X362+1,""))</f>
        <v/>
      </c>
      <c r="Y363" t="str">
        <f>IF(Y362="","",IF((Y362+1)&lt;=Sheet1!$B$28,Y362+1,""))</f>
        <v/>
      </c>
      <c r="Z363" t="str">
        <f>IF(Z362="","",IF((Z362+1)&lt;=Sheet1!$B$28,Z362+1,""))</f>
        <v/>
      </c>
      <c r="AA363" t="str">
        <f>IF(AA362="","",IF((AA362+1)&lt;=Sheet1!$B$28,AA362+1,""))</f>
        <v/>
      </c>
      <c r="AB363" t="str">
        <f>IF(AB362="","",IF((AB362+1)&lt;=Sheet1!$B$28,AB362+1,""))</f>
        <v/>
      </c>
      <c r="AC363" t="str">
        <f>IF(AC362="","",IF((AC362+1)&lt;=Sheet1!$B$28,AC362+1,""))</f>
        <v/>
      </c>
      <c r="AD363" t="str">
        <f>IF(AD362="","",IF((AD362+1)&lt;=Sheet1!$B$28,AD362+1,""))</f>
        <v/>
      </c>
      <c r="AE363" t="str">
        <f>IF(AE362="","",IF((AE362+1)&lt;=Sheet1!$B$28,AE362+1,""))</f>
        <v/>
      </c>
      <c r="AF363" t="str">
        <f>IF(AF362="","",IF((AF362+1)&lt;=Sheet1!$B$28,AF362+1,""))</f>
        <v/>
      </c>
      <c r="AG363" t="str">
        <f>IF(AG362="","",IF((AG362+1)&lt;=Sheet1!$B$28,AG362+1,""))</f>
        <v/>
      </c>
      <c r="AH363" t="str">
        <f>IF(AH362="","",IF((AH362+1)&lt;=Sheet1!$B$28,AH362+1,""))</f>
        <v/>
      </c>
      <c r="AI363" t="str">
        <f>IF(AI362="","",IF((AI362+1)&lt;=Sheet1!$B$28,AI362+1,""))</f>
        <v/>
      </c>
      <c r="AJ363" t="str">
        <f>IF(AJ362="","",IF((AJ362+1)&lt;=Sheet1!$B$28,AJ362+1,""))</f>
        <v/>
      </c>
      <c r="AK363" t="str">
        <f>IF(AK362="","",IF((AK362+1)&lt;=Sheet1!$B$28,AK362+1,""))</f>
        <v/>
      </c>
      <c r="AL363" t="str">
        <f>IF(AL362="","",IF((AL362+1)&lt;=Sheet1!$B$28,AL362+1,""))</f>
        <v/>
      </c>
      <c r="AM363" t="str">
        <f>IF(AM362="","",IF((AM362+1)&lt;=Sheet1!$B$28,AM362+1,""))</f>
        <v/>
      </c>
      <c r="AN363" t="str">
        <f>IF(AN362="","",IF((AN362+1)&lt;=Sheet1!$B$28,AN362+1,""))</f>
        <v/>
      </c>
      <c r="AO363" t="str">
        <f>IF(AO362="","",IF((AO362+1)&lt;=Sheet1!$B$28,AO362+1,""))</f>
        <v/>
      </c>
      <c r="AP363" t="str">
        <f>IF(AP362="","",IF((AP362+1)&lt;=Sheet1!$B$28,AP362+1,""))</f>
        <v/>
      </c>
    </row>
    <row r="364" spans="1:42" x14ac:dyDescent="0.35">
      <c r="A364" t="str">
        <f>IF(A363="","",IF((A363+1)&lt;=Sheet1!$B$28,A363+1,""))</f>
        <v/>
      </c>
      <c r="B364" s="51" t="str">
        <f t="shared" si="23"/>
        <v/>
      </c>
      <c r="H364" t="str">
        <f>IF(H363="","",IF((H363+1)&lt;=Sheet1!$B$28,H363+1,""))</f>
        <v/>
      </c>
      <c r="I364" t="str">
        <f>IF(I363="","",IF((I363+1)&lt;=Sheet1!$B$28,I363+1,""))</f>
        <v/>
      </c>
      <c r="J364" t="str">
        <f>IF(J363="","",IF((J363+1)&lt;=Sheet1!$B$28,J363+1,""))</f>
        <v/>
      </c>
      <c r="K364" t="str">
        <f>IF(K363="","",IF((K363+1)&lt;=Sheet1!$B$28,K363+1,""))</f>
        <v/>
      </c>
      <c r="L364" t="str">
        <f>IF(L363="","",IF((L363+1)&lt;=Sheet1!$B$28,L363+1,""))</f>
        <v/>
      </c>
      <c r="M364" t="str">
        <f>IF(M363="","",IF((M363+1)&lt;=Sheet1!$B$28,M363+1,""))</f>
        <v/>
      </c>
      <c r="N364" t="str">
        <f>IF(N363="","",IF((N363+1)&lt;=Sheet1!$B$28,N363+1,""))</f>
        <v/>
      </c>
      <c r="O364" t="str">
        <f>IF(O363="","",IF((O363+1)&lt;=Sheet1!$B$28,O363+1,""))</f>
        <v/>
      </c>
      <c r="P364" t="str">
        <f>IF(P363="","",IF((P363+1)&lt;=Sheet1!$B$28,P363+1,""))</f>
        <v/>
      </c>
      <c r="Q364" t="str">
        <f>IF(Q363="","",IF((Q363+1)&lt;=Sheet1!$B$28,Q363+1,""))</f>
        <v/>
      </c>
      <c r="R364" t="str">
        <f>IF(R363="","",IF((R363+1)&lt;=Sheet1!$B$28,R363+1,""))</f>
        <v/>
      </c>
      <c r="S364" t="str">
        <f>IF(S363="","",IF((S363+1)&lt;=Sheet1!$B$28,S363+1,""))</f>
        <v/>
      </c>
      <c r="T364" t="str">
        <f>IF(T363="","",IF((T363+1)&lt;=Sheet1!$B$28,T363+1,""))</f>
        <v/>
      </c>
      <c r="U364" t="str">
        <f>IF(U363="","",IF((U363+1)&lt;=Sheet1!$B$28,U363+1,""))</f>
        <v/>
      </c>
      <c r="V364" t="str">
        <f>IF(V363="","",IF((V363+1)&lt;=Sheet1!$B$28,V363+1,""))</f>
        <v/>
      </c>
      <c r="W364" t="str">
        <f>IF(W363="","",IF((W363+1)&lt;=Sheet1!$B$28,W363+1,""))</f>
        <v/>
      </c>
      <c r="X364" t="str">
        <f>IF(X363="","",IF((X363+1)&lt;=Sheet1!$B$28,X363+1,""))</f>
        <v/>
      </c>
      <c r="Y364" t="str">
        <f>IF(Y363="","",IF((Y363+1)&lt;=Sheet1!$B$28,Y363+1,""))</f>
        <v/>
      </c>
      <c r="Z364" t="str">
        <f>IF(Z363="","",IF((Z363+1)&lt;=Sheet1!$B$28,Z363+1,""))</f>
        <v/>
      </c>
      <c r="AA364" t="str">
        <f>IF(AA363="","",IF((AA363+1)&lt;=Sheet1!$B$28,AA363+1,""))</f>
        <v/>
      </c>
      <c r="AB364" t="str">
        <f>IF(AB363="","",IF((AB363+1)&lt;=Sheet1!$B$28,AB363+1,""))</f>
        <v/>
      </c>
      <c r="AC364" t="str">
        <f>IF(AC363="","",IF((AC363+1)&lt;=Sheet1!$B$28,AC363+1,""))</f>
        <v/>
      </c>
      <c r="AD364" t="str">
        <f>IF(AD363="","",IF((AD363+1)&lt;=Sheet1!$B$28,AD363+1,""))</f>
        <v/>
      </c>
      <c r="AE364" t="str">
        <f>IF(AE363="","",IF((AE363+1)&lt;=Sheet1!$B$28,AE363+1,""))</f>
        <v/>
      </c>
      <c r="AF364" t="str">
        <f>IF(AF363="","",IF((AF363+1)&lt;=Sheet1!$B$28,AF363+1,""))</f>
        <v/>
      </c>
      <c r="AG364" t="str">
        <f>IF(AG363="","",IF((AG363+1)&lt;=Sheet1!$B$28,AG363+1,""))</f>
        <v/>
      </c>
      <c r="AH364" t="str">
        <f>IF(AH363="","",IF((AH363+1)&lt;=Sheet1!$B$28,AH363+1,""))</f>
        <v/>
      </c>
      <c r="AI364" t="str">
        <f>IF(AI363="","",IF((AI363+1)&lt;=Sheet1!$B$28,AI363+1,""))</f>
        <v/>
      </c>
      <c r="AJ364" t="str">
        <f>IF(AJ363="","",IF((AJ363+1)&lt;=Sheet1!$B$28,AJ363+1,""))</f>
        <v/>
      </c>
      <c r="AK364" t="str">
        <f>IF(AK363="","",IF((AK363+1)&lt;=Sheet1!$B$28,AK363+1,""))</f>
        <v/>
      </c>
      <c r="AL364" t="str">
        <f>IF(AL363="","",IF((AL363+1)&lt;=Sheet1!$B$28,AL363+1,""))</f>
        <v/>
      </c>
      <c r="AM364" t="str">
        <f>IF(AM363="","",IF((AM363+1)&lt;=Sheet1!$B$28,AM363+1,""))</f>
        <v/>
      </c>
      <c r="AN364" t="str">
        <f>IF(AN363="","",IF((AN363+1)&lt;=Sheet1!$B$28,AN363+1,""))</f>
        <v/>
      </c>
      <c r="AO364" t="str">
        <f>IF(AO363="","",IF((AO363+1)&lt;=Sheet1!$B$28,AO363+1,""))</f>
        <v/>
      </c>
      <c r="AP364" t="str">
        <f>IF(AP363="","",IF((AP363+1)&lt;=Sheet1!$B$28,AP363+1,""))</f>
        <v/>
      </c>
    </row>
    <row r="365" spans="1:42" x14ac:dyDescent="0.35">
      <c r="A365" t="str">
        <f>IF(A364="","",IF((A364+1)&lt;=Sheet1!$B$28,A364+1,""))</f>
        <v/>
      </c>
      <c r="B365" s="51" t="str">
        <f t="shared" si="23"/>
        <v/>
      </c>
      <c r="H365" t="str">
        <f>IF(H364="","",IF((H364+1)&lt;=Sheet1!$B$28,H364+1,""))</f>
        <v/>
      </c>
      <c r="I365" t="str">
        <f>IF(I364="","",IF((I364+1)&lt;=Sheet1!$B$28,I364+1,""))</f>
        <v/>
      </c>
      <c r="J365" t="str">
        <f>IF(J364="","",IF((J364+1)&lt;=Sheet1!$B$28,J364+1,""))</f>
        <v/>
      </c>
      <c r="K365" t="str">
        <f>IF(K364="","",IF((K364+1)&lt;=Sheet1!$B$28,K364+1,""))</f>
        <v/>
      </c>
      <c r="L365" t="str">
        <f>IF(L364="","",IF((L364+1)&lt;=Sheet1!$B$28,L364+1,""))</f>
        <v/>
      </c>
      <c r="M365" t="str">
        <f>IF(M364="","",IF((M364+1)&lt;=Sheet1!$B$28,M364+1,""))</f>
        <v/>
      </c>
      <c r="N365" t="str">
        <f>IF(N364="","",IF((N364+1)&lt;=Sheet1!$B$28,N364+1,""))</f>
        <v/>
      </c>
      <c r="O365" t="str">
        <f>IF(O364="","",IF((O364+1)&lt;=Sheet1!$B$28,O364+1,""))</f>
        <v/>
      </c>
      <c r="P365" t="str">
        <f>IF(P364="","",IF((P364+1)&lt;=Sheet1!$B$28,P364+1,""))</f>
        <v/>
      </c>
      <c r="Q365" t="str">
        <f>IF(Q364="","",IF((Q364+1)&lt;=Sheet1!$B$28,Q364+1,""))</f>
        <v/>
      </c>
      <c r="R365" t="str">
        <f>IF(R364="","",IF((R364+1)&lt;=Sheet1!$B$28,R364+1,""))</f>
        <v/>
      </c>
      <c r="S365" t="str">
        <f>IF(S364="","",IF((S364+1)&lt;=Sheet1!$B$28,S364+1,""))</f>
        <v/>
      </c>
      <c r="T365" t="str">
        <f>IF(T364="","",IF((T364+1)&lt;=Sheet1!$B$28,T364+1,""))</f>
        <v/>
      </c>
      <c r="U365" t="str">
        <f>IF(U364="","",IF((U364+1)&lt;=Sheet1!$B$28,U364+1,""))</f>
        <v/>
      </c>
      <c r="V365" t="str">
        <f>IF(V364="","",IF((V364+1)&lt;=Sheet1!$B$28,V364+1,""))</f>
        <v/>
      </c>
      <c r="W365" t="str">
        <f>IF(W364="","",IF((W364+1)&lt;=Sheet1!$B$28,W364+1,""))</f>
        <v/>
      </c>
      <c r="X365" t="str">
        <f>IF(X364="","",IF((X364+1)&lt;=Sheet1!$B$28,X364+1,""))</f>
        <v/>
      </c>
      <c r="Y365" t="str">
        <f>IF(Y364="","",IF((Y364+1)&lt;=Sheet1!$B$28,Y364+1,""))</f>
        <v/>
      </c>
      <c r="Z365" t="str">
        <f>IF(Z364="","",IF((Z364+1)&lt;=Sheet1!$B$28,Z364+1,""))</f>
        <v/>
      </c>
      <c r="AA365" t="str">
        <f>IF(AA364="","",IF((AA364+1)&lt;=Sheet1!$B$28,AA364+1,""))</f>
        <v/>
      </c>
      <c r="AB365" t="str">
        <f>IF(AB364="","",IF((AB364+1)&lt;=Sheet1!$B$28,AB364+1,""))</f>
        <v/>
      </c>
      <c r="AC365" t="str">
        <f>IF(AC364="","",IF((AC364+1)&lt;=Sheet1!$B$28,AC364+1,""))</f>
        <v/>
      </c>
      <c r="AD365" t="str">
        <f>IF(AD364="","",IF((AD364+1)&lt;=Sheet1!$B$28,AD364+1,""))</f>
        <v/>
      </c>
      <c r="AE365" t="str">
        <f>IF(AE364="","",IF((AE364+1)&lt;=Sheet1!$B$28,AE364+1,""))</f>
        <v/>
      </c>
      <c r="AF365" t="str">
        <f>IF(AF364="","",IF((AF364+1)&lt;=Sheet1!$B$28,AF364+1,""))</f>
        <v/>
      </c>
      <c r="AG365" t="str">
        <f>IF(AG364="","",IF((AG364+1)&lt;=Sheet1!$B$28,AG364+1,""))</f>
        <v/>
      </c>
      <c r="AH365" t="str">
        <f>IF(AH364="","",IF((AH364+1)&lt;=Sheet1!$B$28,AH364+1,""))</f>
        <v/>
      </c>
      <c r="AI365" t="str">
        <f>IF(AI364="","",IF((AI364+1)&lt;=Sheet1!$B$28,AI364+1,""))</f>
        <v/>
      </c>
      <c r="AJ365" t="str">
        <f>IF(AJ364="","",IF((AJ364+1)&lt;=Sheet1!$B$28,AJ364+1,""))</f>
        <v/>
      </c>
      <c r="AK365" t="str">
        <f>IF(AK364="","",IF((AK364+1)&lt;=Sheet1!$B$28,AK364+1,""))</f>
        <v/>
      </c>
      <c r="AL365" t="str">
        <f>IF(AL364="","",IF((AL364+1)&lt;=Sheet1!$B$28,AL364+1,""))</f>
        <v/>
      </c>
      <c r="AM365" t="str">
        <f>IF(AM364="","",IF((AM364+1)&lt;=Sheet1!$B$28,AM364+1,""))</f>
        <v/>
      </c>
      <c r="AN365" t="str">
        <f>IF(AN364="","",IF((AN364+1)&lt;=Sheet1!$B$28,AN364+1,""))</f>
        <v/>
      </c>
      <c r="AO365" t="str">
        <f>IF(AO364="","",IF((AO364+1)&lt;=Sheet1!$B$28,AO364+1,""))</f>
        <v/>
      </c>
      <c r="AP365" t="str">
        <f>IF(AP364="","",IF((AP364+1)&lt;=Sheet1!$B$28,AP364+1,""))</f>
        <v/>
      </c>
    </row>
    <row r="366" spans="1:42" x14ac:dyDescent="0.35">
      <c r="A366" t="str">
        <f>IF(A365="","",IF((A365+1)&lt;=Sheet1!$B$28,A365+1,""))</f>
        <v/>
      </c>
      <c r="B366" s="51" t="str">
        <f t="shared" si="23"/>
        <v/>
      </c>
      <c r="H366" t="str">
        <f>IF(H365="","",IF((H365+1)&lt;=Sheet1!$B$28,H365+1,""))</f>
        <v/>
      </c>
      <c r="I366" t="str">
        <f>IF(I365="","",IF((I365+1)&lt;=Sheet1!$B$28,I365+1,""))</f>
        <v/>
      </c>
      <c r="J366" t="str">
        <f>IF(J365="","",IF((J365+1)&lt;=Sheet1!$B$28,J365+1,""))</f>
        <v/>
      </c>
      <c r="K366" t="str">
        <f>IF(K365="","",IF((K365+1)&lt;=Sheet1!$B$28,K365+1,""))</f>
        <v/>
      </c>
      <c r="L366" t="str">
        <f>IF(L365="","",IF((L365+1)&lt;=Sheet1!$B$28,L365+1,""))</f>
        <v/>
      </c>
      <c r="M366" t="str">
        <f>IF(M365="","",IF((M365+1)&lt;=Sheet1!$B$28,M365+1,""))</f>
        <v/>
      </c>
      <c r="N366" t="str">
        <f>IF(N365="","",IF((N365+1)&lt;=Sheet1!$B$28,N365+1,""))</f>
        <v/>
      </c>
      <c r="O366" t="str">
        <f>IF(O365="","",IF((O365+1)&lt;=Sheet1!$B$28,O365+1,""))</f>
        <v/>
      </c>
      <c r="P366" t="str">
        <f>IF(P365="","",IF((P365+1)&lt;=Sheet1!$B$28,P365+1,""))</f>
        <v/>
      </c>
      <c r="Q366" t="str">
        <f>IF(Q365="","",IF((Q365+1)&lt;=Sheet1!$B$28,Q365+1,""))</f>
        <v/>
      </c>
      <c r="R366" t="str">
        <f>IF(R365="","",IF((R365+1)&lt;=Sheet1!$B$28,R365+1,""))</f>
        <v/>
      </c>
      <c r="S366" t="str">
        <f>IF(S365="","",IF((S365+1)&lt;=Sheet1!$B$28,S365+1,""))</f>
        <v/>
      </c>
      <c r="T366" t="str">
        <f>IF(T365="","",IF((T365+1)&lt;=Sheet1!$B$28,T365+1,""))</f>
        <v/>
      </c>
      <c r="U366" t="str">
        <f>IF(U365="","",IF((U365+1)&lt;=Sheet1!$B$28,U365+1,""))</f>
        <v/>
      </c>
      <c r="V366" t="str">
        <f>IF(V365="","",IF((V365+1)&lt;=Sheet1!$B$28,V365+1,""))</f>
        <v/>
      </c>
      <c r="W366" t="str">
        <f>IF(W365="","",IF((W365+1)&lt;=Sheet1!$B$28,W365+1,""))</f>
        <v/>
      </c>
      <c r="X366" t="str">
        <f>IF(X365="","",IF((X365+1)&lt;=Sheet1!$B$28,X365+1,""))</f>
        <v/>
      </c>
      <c r="Y366" t="str">
        <f>IF(Y365="","",IF((Y365+1)&lt;=Sheet1!$B$28,Y365+1,""))</f>
        <v/>
      </c>
      <c r="Z366" t="str">
        <f>IF(Z365="","",IF((Z365+1)&lt;=Sheet1!$B$28,Z365+1,""))</f>
        <v/>
      </c>
      <c r="AA366" t="str">
        <f>IF(AA365="","",IF((AA365+1)&lt;=Sheet1!$B$28,AA365+1,""))</f>
        <v/>
      </c>
      <c r="AB366" t="str">
        <f>IF(AB365="","",IF((AB365+1)&lt;=Sheet1!$B$28,AB365+1,""))</f>
        <v/>
      </c>
      <c r="AC366" t="str">
        <f>IF(AC365="","",IF((AC365+1)&lt;=Sheet1!$B$28,AC365+1,""))</f>
        <v/>
      </c>
      <c r="AD366" t="str">
        <f>IF(AD365="","",IF((AD365+1)&lt;=Sheet1!$B$28,AD365+1,""))</f>
        <v/>
      </c>
      <c r="AE366" t="str">
        <f>IF(AE365="","",IF((AE365+1)&lt;=Sheet1!$B$28,AE365+1,""))</f>
        <v/>
      </c>
      <c r="AF366" t="str">
        <f>IF(AF365="","",IF((AF365+1)&lt;=Sheet1!$B$28,AF365+1,""))</f>
        <v/>
      </c>
      <c r="AG366" t="str">
        <f>IF(AG365="","",IF((AG365+1)&lt;=Sheet1!$B$28,AG365+1,""))</f>
        <v/>
      </c>
      <c r="AH366" t="str">
        <f>IF(AH365="","",IF((AH365+1)&lt;=Sheet1!$B$28,AH365+1,""))</f>
        <v/>
      </c>
      <c r="AI366" t="str">
        <f>IF(AI365="","",IF((AI365+1)&lt;=Sheet1!$B$28,AI365+1,""))</f>
        <v/>
      </c>
      <c r="AJ366" t="str">
        <f>IF(AJ365="","",IF((AJ365+1)&lt;=Sheet1!$B$28,AJ365+1,""))</f>
        <v/>
      </c>
      <c r="AK366" t="str">
        <f>IF(AK365="","",IF((AK365+1)&lt;=Sheet1!$B$28,AK365+1,""))</f>
        <v/>
      </c>
      <c r="AL366" t="str">
        <f>IF(AL365="","",IF((AL365+1)&lt;=Sheet1!$B$28,AL365+1,""))</f>
        <v/>
      </c>
      <c r="AM366" t="str">
        <f>IF(AM365="","",IF((AM365+1)&lt;=Sheet1!$B$28,AM365+1,""))</f>
        <v/>
      </c>
      <c r="AN366" t="str">
        <f>IF(AN365="","",IF((AN365+1)&lt;=Sheet1!$B$28,AN365+1,""))</f>
        <v/>
      </c>
      <c r="AO366" t="str">
        <f>IF(AO365="","",IF((AO365+1)&lt;=Sheet1!$B$28,AO365+1,""))</f>
        <v/>
      </c>
      <c r="AP366" t="str">
        <f>IF(AP365="","",IF((AP365+1)&lt;=Sheet1!$B$28,AP365+1,""))</f>
        <v/>
      </c>
    </row>
    <row r="367" spans="1:42" x14ac:dyDescent="0.35">
      <c r="A367" t="str">
        <f>IF(A366="","",IF((A366+1)&lt;=Sheet1!$B$28,A366+1,""))</f>
        <v/>
      </c>
      <c r="B367" s="51" t="str">
        <f t="shared" si="23"/>
        <v/>
      </c>
      <c r="H367" t="str">
        <f>IF(H366="","",IF((H366+1)&lt;=Sheet1!$B$28,H366+1,""))</f>
        <v/>
      </c>
      <c r="I367" t="str">
        <f>IF(I366="","",IF((I366+1)&lt;=Sheet1!$B$28,I366+1,""))</f>
        <v/>
      </c>
      <c r="J367" t="str">
        <f>IF(J366="","",IF((J366+1)&lt;=Sheet1!$B$28,J366+1,""))</f>
        <v/>
      </c>
      <c r="K367" t="str">
        <f>IF(K366="","",IF((K366+1)&lt;=Sheet1!$B$28,K366+1,""))</f>
        <v/>
      </c>
      <c r="L367" t="str">
        <f>IF(L366="","",IF((L366+1)&lt;=Sheet1!$B$28,L366+1,""))</f>
        <v/>
      </c>
      <c r="M367" t="str">
        <f>IF(M366="","",IF((M366+1)&lt;=Sheet1!$B$28,M366+1,""))</f>
        <v/>
      </c>
      <c r="N367" t="str">
        <f>IF(N366="","",IF((N366+1)&lt;=Sheet1!$B$28,N366+1,""))</f>
        <v/>
      </c>
      <c r="O367" t="str">
        <f>IF(O366="","",IF((O366+1)&lt;=Sheet1!$B$28,O366+1,""))</f>
        <v/>
      </c>
      <c r="P367" t="str">
        <f>IF(P366="","",IF((P366+1)&lt;=Sheet1!$B$28,P366+1,""))</f>
        <v/>
      </c>
      <c r="Q367" t="str">
        <f>IF(Q366="","",IF((Q366+1)&lt;=Sheet1!$B$28,Q366+1,""))</f>
        <v/>
      </c>
      <c r="R367" t="str">
        <f>IF(R366="","",IF((R366+1)&lt;=Sheet1!$B$28,R366+1,""))</f>
        <v/>
      </c>
      <c r="S367" t="str">
        <f>IF(S366="","",IF((S366+1)&lt;=Sheet1!$B$28,S366+1,""))</f>
        <v/>
      </c>
      <c r="T367" t="str">
        <f>IF(T366="","",IF((T366+1)&lt;=Sheet1!$B$28,T366+1,""))</f>
        <v/>
      </c>
      <c r="U367" t="str">
        <f>IF(U366="","",IF((U366+1)&lt;=Sheet1!$B$28,U366+1,""))</f>
        <v/>
      </c>
      <c r="V367" t="str">
        <f>IF(V366="","",IF((V366+1)&lt;=Sheet1!$B$28,V366+1,""))</f>
        <v/>
      </c>
      <c r="W367" t="str">
        <f>IF(W366="","",IF((W366+1)&lt;=Sheet1!$B$28,W366+1,""))</f>
        <v/>
      </c>
      <c r="X367" t="str">
        <f>IF(X366="","",IF((X366+1)&lt;=Sheet1!$B$28,X366+1,""))</f>
        <v/>
      </c>
      <c r="Y367" t="str">
        <f>IF(Y366="","",IF((Y366+1)&lt;=Sheet1!$B$28,Y366+1,""))</f>
        <v/>
      </c>
      <c r="Z367" t="str">
        <f>IF(Z366="","",IF((Z366+1)&lt;=Sheet1!$B$28,Z366+1,""))</f>
        <v/>
      </c>
      <c r="AA367" t="str">
        <f>IF(AA366="","",IF((AA366+1)&lt;=Sheet1!$B$28,AA366+1,""))</f>
        <v/>
      </c>
      <c r="AB367" t="str">
        <f>IF(AB366="","",IF((AB366+1)&lt;=Sheet1!$B$28,AB366+1,""))</f>
        <v/>
      </c>
      <c r="AC367" t="str">
        <f>IF(AC366="","",IF((AC366+1)&lt;=Sheet1!$B$28,AC366+1,""))</f>
        <v/>
      </c>
      <c r="AD367" t="str">
        <f>IF(AD366="","",IF((AD366+1)&lt;=Sheet1!$B$28,AD366+1,""))</f>
        <v/>
      </c>
      <c r="AE367" t="str">
        <f>IF(AE366="","",IF((AE366+1)&lt;=Sheet1!$B$28,AE366+1,""))</f>
        <v/>
      </c>
      <c r="AF367" t="str">
        <f>IF(AF366="","",IF((AF366+1)&lt;=Sheet1!$B$28,AF366+1,""))</f>
        <v/>
      </c>
      <c r="AG367" t="str">
        <f>IF(AG366="","",IF((AG366+1)&lt;=Sheet1!$B$28,AG366+1,""))</f>
        <v/>
      </c>
      <c r="AH367" t="str">
        <f>IF(AH366="","",IF((AH366+1)&lt;=Sheet1!$B$28,AH366+1,""))</f>
        <v/>
      </c>
      <c r="AI367" t="str">
        <f>IF(AI366="","",IF((AI366+1)&lt;=Sheet1!$B$28,AI366+1,""))</f>
        <v/>
      </c>
      <c r="AJ367" t="str">
        <f>IF(AJ366="","",IF((AJ366+1)&lt;=Sheet1!$B$28,AJ366+1,""))</f>
        <v/>
      </c>
      <c r="AK367" t="str">
        <f>IF(AK366="","",IF((AK366+1)&lt;=Sheet1!$B$28,AK366+1,""))</f>
        <v/>
      </c>
      <c r="AL367" t="str">
        <f>IF(AL366="","",IF((AL366+1)&lt;=Sheet1!$B$28,AL366+1,""))</f>
        <v/>
      </c>
      <c r="AM367" t="str">
        <f>IF(AM366="","",IF((AM366+1)&lt;=Sheet1!$B$28,AM366+1,""))</f>
        <v/>
      </c>
      <c r="AN367" t="str">
        <f>IF(AN366="","",IF((AN366+1)&lt;=Sheet1!$B$28,AN366+1,""))</f>
        <v/>
      </c>
      <c r="AO367" t="str">
        <f>IF(AO366="","",IF((AO366+1)&lt;=Sheet1!$B$28,AO366+1,""))</f>
        <v/>
      </c>
      <c r="AP367" t="str">
        <f>IF(AP366="","",IF((AP366+1)&lt;=Sheet1!$B$28,AP366+1,""))</f>
        <v/>
      </c>
    </row>
    <row r="368" spans="1:42" x14ac:dyDescent="0.35">
      <c r="A368" t="str">
        <f>IF(A367="","",IF((A367+1)&lt;=Sheet1!$B$28,A367+1,""))</f>
        <v/>
      </c>
      <c r="B368" s="51" t="str">
        <f t="shared" si="23"/>
        <v/>
      </c>
      <c r="H368" t="str">
        <f>IF(H367="","",IF((H367+1)&lt;=Sheet1!$B$28,H367+1,""))</f>
        <v/>
      </c>
      <c r="I368" t="str">
        <f>IF(I367="","",IF((I367+1)&lt;=Sheet1!$B$28,I367+1,""))</f>
        <v/>
      </c>
      <c r="J368" t="str">
        <f>IF(J367="","",IF((J367+1)&lt;=Sheet1!$B$28,J367+1,""))</f>
        <v/>
      </c>
      <c r="K368" t="str">
        <f>IF(K367="","",IF((K367+1)&lt;=Sheet1!$B$28,K367+1,""))</f>
        <v/>
      </c>
      <c r="L368" t="str">
        <f>IF(L367="","",IF((L367+1)&lt;=Sheet1!$B$28,L367+1,""))</f>
        <v/>
      </c>
      <c r="M368" t="str">
        <f>IF(M367="","",IF((M367+1)&lt;=Sheet1!$B$28,M367+1,""))</f>
        <v/>
      </c>
      <c r="N368" t="str">
        <f>IF(N367="","",IF((N367+1)&lt;=Sheet1!$B$28,N367+1,""))</f>
        <v/>
      </c>
      <c r="O368" t="str">
        <f>IF(O367="","",IF((O367+1)&lt;=Sheet1!$B$28,O367+1,""))</f>
        <v/>
      </c>
      <c r="P368" t="str">
        <f>IF(P367="","",IF((P367+1)&lt;=Sheet1!$B$28,P367+1,""))</f>
        <v/>
      </c>
      <c r="Q368" t="str">
        <f>IF(Q367="","",IF((Q367+1)&lt;=Sheet1!$B$28,Q367+1,""))</f>
        <v/>
      </c>
      <c r="R368" t="str">
        <f>IF(R367="","",IF((R367+1)&lt;=Sheet1!$B$28,R367+1,""))</f>
        <v/>
      </c>
      <c r="S368" t="str">
        <f>IF(S367="","",IF((S367+1)&lt;=Sheet1!$B$28,S367+1,""))</f>
        <v/>
      </c>
      <c r="T368" t="str">
        <f>IF(T367="","",IF((T367+1)&lt;=Sheet1!$B$28,T367+1,""))</f>
        <v/>
      </c>
      <c r="U368" t="str">
        <f>IF(U367="","",IF((U367+1)&lt;=Sheet1!$B$28,U367+1,""))</f>
        <v/>
      </c>
      <c r="V368" t="str">
        <f>IF(V367="","",IF((V367+1)&lt;=Sheet1!$B$28,V367+1,""))</f>
        <v/>
      </c>
      <c r="W368" t="str">
        <f>IF(W367="","",IF((W367+1)&lt;=Sheet1!$B$28,W367+1,""))</f>
        <v/>
      </c>
      <c r="X368" t="str">
        <f>IF(X367="","",IF((X367+1)&lt;=Sheet1!$B$28,X367+1,""))</f>
        <v/>
      </c>
      <c r="Y368" t="str">
        <f>IF(Y367="","",IF((Y367+1)&lt;=Sheet1!$B$28,Y367+1,""))</f>
        <v/>
      </c>
      <c r="Z368" t="str">
        <f>IF(Z367="","",IF((Z367+1)&lt;=Sheet1!$B$28,Z367+1,""))</f>
        <v/>
      </c>
      <c r="AA368" t="str">
        <f>IF(AA367="","",IF((AA367+1)&lt;=Sheet1!$B$28,AA367+1,""))</f>
        <v/>
      </c>
      <c r="AB368" t="str">
        <f>IF(AB367="","",IF((AB367+1)&lt;=Sheet1!$B$28,AB367+1,""))</f>
        <v/>
      </c>
      <c r="AC368" t="str">
        <f>IF(AC367="","",IF((AC367+1)&lt;=Sheet1!$B$28,AC367+1,""))</f>
        <v/>
      </c>
      <c r="AD368" t="str">
        <f>IF(AD367="","",IF((AD367+1)&lt;=Sheet1!$B$28,AD367+1,""))</f>
        <v/>
      </c>
      <c r="AE368" t="str">
        <f>IF(AE367="","",IF((AE367+1)&lt;=Sheet1!$B$28,AE367+1,""))</f>
        <v/>
      </c>
      <c r="AF368" t="str">
        <f>IF(AF367="","",IF((AF367+1)&lt;=Sheet1!$B$28,AF367+1,""))</f>
        <v/>
      </c>
      <c r="AG368" t="str">
        <f>IF(AG367="","",IF((AG367+1)&lt;=Sheet1!$B$28,AG367+1,""))</f>
        <v/>
      </c>
      <c r="AH368" t="str">
        <f>IF(AH367="","",IF((AH367+1)&lt;=Sheet1!$B$28,AH367+1,""))</f>
        <v/>
      </c>
      <c r="AI368" t="str">
        <f>IF(AI367="","",IF((AI367+1)&lt;=Sheet1!$B$28,AI367+1,""))</f>
        <v/>
      </c>
      <c r="AJ368" t="str">
        <f>IF(AJ367="","",IF((AJ367+1)&lt;=Sheet1!$B$28,AJ367+1,""))</f>
        <v/>
      </c>
      <c r="AK368" t="str">
        <f>IF(AK367="","",IF((AK367+1)&lt;=Sheet1!$B$28,AK367+1,""))</f>
        <v/>
      </c>
      <c r="AL368" t="str">
        <f>IF(AL367="","",IF((AL367+1)&lt;=Sheet1!$B$28,AL367+1,""))</f>
        <v/>
      </c>
      <c r="AM368" t="str">
        <f>IF(AM367="","",IF((AM367+1)&lt;=Sheet1!$B$28,AM367+1,""))</f>
        <v/>
      </c>
      <c r="AN368" t="str">
        <f>IF(AN367="","",IF((AN367+1)&lt;=Sheet1!$B$28,AN367+1,""))</f>
        <v/>
      </c>
      <c r="AO368" t="str">
        <f>IF(AO367="","",IF((AO367+1)&lt;=Sheet1!$B$28,AO367+1,""))</f>
        <v/>
      </c>
      <c r="AP368" t="str">
        <f>IF(AP367="","",IF((AP367+1)&lt;=Sheet1!$B$28,AP367+1,""))</f>
        <v/>
      </c>
    </row>
    <row r="369" spans="1:42" x14ac:dyDescent="0.35">
      <c r="A369" t="str">
        <f>IF(A368="","",IF((A368+1)&lt;=Sheet1!$B$28,A368+1,""))</f>
        <v/>
      </c>
      <c r="B369" s="51" t="str">
        <f t="shared" si="23"/>
        <v/>
      </c>
      <c r="H369" t="str">
        <f>IF(H368="","",IF((H368+1)&lt;=Sheet1!$B$28,H368+1,""))</f>
        <v/>
      </c>
      <c r="I369" t="str">
        <f>IF(I368="","",IF((I368+1)&lt;=Sheet1!$B$28,I368+1,""))</f>
        <v/>
      </c>
      <c r="J369" t="str">
        <f>IF(J368="","",IF((J368+1)&lt;=Sheet1!$B$28,J368+1,""))</f>
        <v/>
      </c>
      <c r="K369" t="str">
        <f>IF(K368="","",IF((K368+1)&lt;=Sheet1!$B$28,K368+1,""))</f>
        <v/>
      </c>
      <c r="L369" t="str">
        <f>IF(L368="","",IF((L368+1)&lt;=Sheet1!$B$28,L368+1,""))</f>
        <v/>
      </c>
      <c r="M369" t="str">
        <f>IF(M368="","",IF((M368+1)&lt;=Sheet1!$B$28,M368+1,""))</f>
        <v/>
      </c>
      <c r="N369" t="str">
        <f>IF(N368="","",IF((N368+1)&lt;=Sheet1!$B$28,N368+1,""))</f>
        <v/>
      </c>
      <c r="O369" t="str">
        <f>IF(O368="","",IF((O368+1)&lt;=Sheet1!$B$28,O368+1,""))</f>
        <v/>
      </c>
      <c r="P369" t="str">
        <f>IF(P368="","",IF((P368+1)&lt;=Sheet1!$B$28,P368+1,""))</f>
        <v/>
      </c>
      <c r="Q369" t="str">
        <f>IF(Q368="","",IF((Q368+1)&lt;=Sheet1!$B$28,Q368+1,""))</f>
        <v/>
      </c>
      <c r="R369" t="str">
        <f>IF(R368="","",IF((R368+1)&lt;=Sheet1!$B$28,R368+1,""))</f>
        <v/>
      </c>
      <c r="S369" t="str">
        <f>IF(S368="","",IF((S368+1)&lt;=Sheet1!$B$28,S368+1,""))</f>
        <v/>
      </c>
      <c r="T369" t="str">
        <f>IF(T368="","",IF((T368+1)&lt;=Sheet1!$B$28,T368+1,""))</f>
        <v/>
      </c>
      <c r="U369" t="str">
        <f>IF(U368="","",IF((U368+1)&lt;=Sheet1!$B$28,U368+1,""))</f>
        <v/>
      </c>
      <c r="V369" t="str">
        <f>IF(V368="","",IF((V368+1)&lt;=Sheet1!$B$28,V368+1,""))</f>
        <v/>
      </c>
      <c r="W369" t="str">
        <f>IF(W368="","",IF((W368+1)&lt;=Sheet1!$B$28,W368+1,""))</f>
        <v/>
      </c>
      <c r="X369" t="str">
        <f>IF(X368="","",IF((X368+1)&lt;=Sheet1!$B$28,X368+1,""))</f>
        <v/>
      </c>
      <c r="Y369" t="str">
        <f>IF(Y368="","",IF((Y368+1)&lt;=Sheet1!$B$28,Y368+1,""))</f>
        <v/>
      </c>
      <c r="Z369" t="str">
        <f>IF(Z368="","",IF((Z368+1)&lt;=Sheet1!$B$28,Z368+1,""))</f>
        <v/>
      </c>
      <c r="AA369" t="str">
        <f>IF(AA368="","",IF((AA368+1)&lt;=Sheet1!$B$28,AA368+1,""))</f>
        <v/>
      </c>
      <c r="AB369" t="str">
        <f>IF(AB368="","",IF((AB368+1)&lt;=Sheet1!$B$28,AB368+1,""))</f>
        <v/>
      </c>
      <c r="AC369" t="str">
        <f>IF(AC368="","",IF((AC368+1)&lt;=Sheet1!$B$28,AC368+1,""))</f>
        <v/>
      </c>
      <c r="AD369" t="str">
        <f>IF(AD368="","",IF((AD368+1)&lt;=Sheet1!$B$28,AD368+1,""))</f>
        <v/>
      </c>
      <c r="AE369" t="str">
        <f>IF(AE368="","",IF((AE368+1)&lt;=Sheet1!$B$28,AE368+1,""))</f>
        <v/>
      </c>
      <c r="AF369" t="str">
        <f>IF(AF368="","",IF((AF368+1)&lt;=Sheet1!$B$28,AF368+1,""))</f>
        <v/>
      </c>
      <c r="AG369" t="str">
        <f>IF(AG368="","",IF((AG368+1)&lt;=Sheet1!$B$28,AG368+1,""))</f>
        <v/>
      </c>
      <c r="AH369" t="str">
        <f>IF(AH368="","",IF((AH368+1)&lt;=Sheet1!$B$28,AH368+1,""))</f>
        <v/>
      </c>
      <c r="AI369" t="str">
        <f>IF(AI368="","",IF((AI368+1)&lt;=Sheet1!$B$28,AI368+1,""))</f>
        <v/>
      </c>
      <c r="AJ369" t="str">
        <f>IF(AJ368="","",IF((AJ368+1)&lt;=Sheet1!$B$28,AJ368+1,""))</f>
        <v/>
      </c>
      <c r="AK369" t="str">
        <f>IF(AK368="","",IF((AK368+1)&lt;=Sheet1!$B$28,AK368+1,""))</f>
        <v/>
      </c>
      <c r="AL369" t="str">
        <f>IF(AL368="","",IF((AL368+1)&lt;=Sheet1!$B$28,AL368+1,""))</f>
        <v/>
      </c>
      <c r="AM369" t="str">
        <f>IF(AM368="","",IF((AM368+1)&lt;=Sheet1!$B$28,AM368+1,""))</f>
        <v/>
      </c>
      <c r="AN369" t="str">
        <f>IF(AN368="","",IF((AN368+1)&lt;=Sheet1!$B$28,AN368+1,""))</f>
        <v/>
      </c>
      <c r="AO369" t="str">
        <f>IF(AO368="","",IF((AO368+1)&lt;=Sheet1!$B$28,AO368+1,""))</f>
        <v/>
      </c>
      <c r="AP369" t="str">
        <f>IF(AP368="","",IF((AP368+1)&lt;=Sheet1!$B$28,AP368+1,""))</f>
        <v/>
      </c>
    </row>
    <row r="370" spans="1:42" x14ac:dyDescent="0.35">
      <c r="A370" t="str">
        <f>IF(A369="","",IF((A369+1)&lt;=Sheet1!$B$28,A369+1,""))</f>
        <v/>
      </c>
      <c r="B370" s="51" t="str">
        <f t="shared" si="23"/>
        <v/>
      </c>
      <c r="H370" t="str">
        <f>IF(H369="","",IF((H369+1)&lt;=Sheet1!$B$28,H369+1,""))</f>
        <v/>
      </c>
      <c r="I370" t="str">
        <f>IF(I369="","",IF((I369+1)&lt;=Sheet1!$B$28,I369+1,""))</f>
        <v/>
      </c>
      <c r="J370" t="str">
        <f>IF(J369="","",IF((J369+1)&lt;=Sheet1!$B$28,J369+1,""))</f>
        <v/>
      </c>
      <c r="K370" t="str">
        <f>IF(K369="","",IF((K369+1)&lt;=Sheet1!$B$28,K369+1,""))</f>
        <v/>
      </c>
      <c r="L370" t="str">
        <f>IF(L369="","",IF((L369+1)&lt;=Sheet1!$B$28,L369+1,""))</f>
        <v/>
      </c>
      <c r="M370" t="str">
        <f>IF(M369="","",IF((M369+1)&lt;=Sheet1!$B$28,M369+1,""))</f>
        <v/>
      </c>
      <c r="N370" t="str">
        <f>IF(N369="","",IF((N369+1)&lt;=Sheet1!$B$28,N369+1,""))</f>
        <v/>
      </c>
      <c r="O370" t="str">
        <f>IF(O369="","",IF((O369+1)&lt;=Sheet1!$B$28,O369+1,""))</f>
        <v/>
      </c>
      <c r="P370" t="str">
        <f>IF(P369="","",IF((P369+1)&lt;=Sheet1!$B$28,P369+1,""))</f>
        <v/>
      </c>
      <c r="Q370" t="str">
        <f>IF(Q369="","",IF((Q369+1)&lt;=Sheet1!$B$28,Q369+1,""))</f>
        <v/>
      </c>
      <c r="R370" t="str">
        <f>IF(R369="","",IF((R369+1)&lt;=Sheet1!$B$28,R369+1,""))</f>
        <v/>
      </c>
      <c r="S370" t="str">
        <f>IF(S369="","",IF((S369+1)&lt;=Sheet1!$B$28,S369+1,""))</f>
        <v/>
      </c>
      <c r="T370" t="str">
        <f>IF(T369="","",IF((T369+1)&lt;=Sheet1!$B$28,T369+1,""))</f>
        <v/>
      </c>
      <c r="U370" t="str">
        <f>IF(U369="","",IF((U369+1)&lt;=Sheet1!$B$28,U369+1,""))</f>
        <v/>
      </c>
      <c r="V370" t="str">
        <f>IF(V369="","",IF((V369+1)&lt;=Sheet1!$B$28,V369+1,""))</f>
        <v/>
      </c>
      <c r="W370" t="str">
        <f>IF(W369="","",IF((W369+1)&lt;=Sheet1!$B$28,W369+1,""))</f>
        <v/>
      </c>
      <c r="X370" t="str">
        <f>IF(X369="","",IF((X369+1)&lt;=Sheet1!$B$28,X369+1,""))</f>
        <v/>
      </c>
      <c r="Y370" t="str">
        <f>IF(Y369="","",IF((Y369+1)&lt;=Sheet1!$B$28,Y369+1,""))</f>
        <v/>
      </c>
      <c r="Z370" t="str">
        <f>IF(Z369="","",IF((Z369+1)&lt;=Sheet1!$B$28,Z369+1,""))</f>
        <v/>
      </c>
      <c r="AA370" t="str">
        <f>IF(AA369="","",IF((AA369+1)&lt;=Sheet1!$B$28,AA369+1,""))</f>
        <v/>
      </c>
      <c r="AB370" t="str">
        <f>IF(AB369="","",IF((AB369+1)&lt;=Sheet1!$B$28,AB369+1,""))</f>
        <v/>
      </c>
      <c r="AC370" t="str">
        <f>IF(AC369="","",IF((AC369+1)&lt;=Sheet1!$B$28,AC369+1,""))</f>
        <v/>
      </c>
      <c r="AD370" t="str">
        <f>IF(AD369="","",IF((AD369+1)&lt;=Sheet1!$B$28,AD369+1,""))</f>
        <v/>
      </c>
      <c r="AE370" t="str">
        <f>IF(AE369="","",IF((AE369+1)&lt;=Sheet1!$B$28,AE369+1,""))</f>
        <v/>
      </c>
      <c r="AF370" t="str">
        <f>IF(AF369="","",IF((AF369+1)&lt;=Sheet1!$B$28,AF369+1,""))</f>
        <v/>
      </c>
      <c r="AG370" t="str">
        <f>IF(AG369="","",IF((AG369+1)&lt;=Sheet1!$B$28,AG369+1,""))</f>
        <v/>
      </c>
      <c r="AH370" t="str">
        <f>IF(AH369="","",IF((AH369+1)&lt;=Sheet1!$B$28,AH369+1,""))</f>
        <v/>
      </c>
      <c r="AI370" t="str">
        <f>IF(AI369="","",IF((AI369+1)&lt;=Sheet1!$B$28,AI369+1,""))</f>
        <v/>
      </c>
      <c r="AJ370" t="str">
        <f>IF(AJ369="","",IF((AJ369+1)&lt;=Sheet1!$B$28,AJ369+1,""))</f>
        <v/>
      </c>
      <c r="AK370" t="str">
        <f>IF(AK369="","",IF((AK369+1)&lt;=Sheet1!$B$28,AK369+1,""))</f>
        <v/>
      </c>
      <c r="AL370" t="str">
        <f>IF(AL369="","",IF((AL369+1)&lt;=Sheet1!$B$28,AL369+1,""))</f>
        <v/>
      </c>
      <c r="AM370" t="str">
        <f>IF(AM369="","",IF((AM369+1)&lt;=Sheet1!$B$28,AM369+1,""))</f>
        <v/>
      </c>
      <c r="AN370" t="str">
        <f>IF(AN369="","",IF((AN369+1)&lt;=Sheet1!$B$28,AN369+1,""))</f>
        <v/>
      </c>
      <c r="AO370" t="str">
        <f>IF(AO369="","",IF((AO369+1)&lt;=Sheet1!$B$28,AO369+1,""))</f>
        <v/>
      </c>
      <c r="AP370" t="str">
        <f>IF(AP369="","",IF((AP369+1)&lt;=Sheet1!$B$28,AP369+1,""))</f>
        <v/>
      </c>
    </row>
    <row r="371" spans="1:42" x14ac:dyDescent="0.35">
      <c r="A371" t="str">
        <f>IF(A370="","",IF((A370+1)&lt;=Sheet1!$B$28,A370+1,""))</f>
        <v/>
      </c>
      <c r="B371" s="51" t="str">
        <f t="shared" si="23"/>
        <v/>
      </c>
      <c r="H371" t="str">
        <f>IF(H370="","",IF((H370+1)&lt;=Sheet1!$B$28,H370+1,""))</f>
        <v/>
      </c>
      <c r="I371" t="str">
        <f>IF(I370="","",IF((I370+1)&lt;=Sheet1!$B$28,I370+1,""))</f>
        <v/>
      </c>
      <c r="J371" t="str">
        <f>IF(J370="","",IF((J370+1)&lt;=Sheet1!$B$28,J370+1,""))</f>
        <v/>
      </c>
      <c r="K371" t="str">
        <f>IF(K370="","",IF((K370+1)&lt;=Sheet1!$B$28,K370+1,""))</f>
        <v/>
      </c>
      <c r="L371" t="str">
        <f>IF(L370="","",IF((L370+1)&lt;=Sheet1!$B$28,L370+1,""))</f>
        <v/>
      </c>
      <c r="M371" t="str">
        <f>IF(M370="","",IF((M370+1)&lt;=Sheet1!$B$28,M370+1,""))</f>
        <v/>
      </c>
      <c r="N371" t="str">
        <f>IF(N370="","",IF((N370+1)&lt;=Sheet1!$B$28,N370+1,""))</f>
        <v/>
      </c>
      <c r="O371" t="str">
        <f>IF(O370="","",IF((O370+1)&lt;=Sheet1!$B$28,O370+1,""))</f>
        <v/>
      </c>
      <c r="P371" t="str">
        <f>IF(P370="","",IF((P370+1)&lt;=Sheet1!$B$28,P370+1,""))</f>
        <v/>
      </c>
      <c r="Q371" t="str">
        <f>IF(Q370="","",IF((Q370+1)&lt;=Sheet1!$B$28,Q370+1,""))</f>
        <v/>
      </c>
      <c r="R371" t="str">
        <f>IF(R370="","",IF((R370+1)&lt;=Sheet1!$B$28,R370+1,""))</f>
        <v/>
      </c>
      <c r="S371" t="str">
        <f>IF(S370="","",IF((S370+1)&lt;=Sheet1!$B$28,S370+1,""))</f>
        <v/>
      </c>
      <c r="T371" t="str">
        <f>IF(T370="","",IF((T370+1)&lt;=Sheet1!$B$28,T370+1,""))</f>
        <v/>
      </c>
      <c r="U371" t="str">
        <f>IF(U370="","",IF((U370+1)&lt;=Sheet1!$B$28,U370+1,""))</f>
        <v/>
      </c>
      <c r="V371" t="str">
        <f>IF(V370="","",IF((V370+1)&lt;=Sheet1!$B$28,V370+1,""))</f>
        <v/>
      </c>
      <c r="W371" t="str">
        <f>IF(W370="","",IF((W370+1)&lt;=Sheet1!$B$28,W370+1,""))</f>
        <v/>
      </c>
      <c r="X371" t="str">
        <f>IF(X370="","",IF((X370+1)&lt;=Sheet1!$B$28,X370+1,""))</f>
        <v/>
      </c>
      <c r="Y371" t="str">
        <f>IF(Y370="","",IF((Y370+1)&lt;=Sheet1!$B$28,Y370+1,""))</f>
        <v/>
      </c>
      <c r="Z371" t="str">
        <f>IF(Z370="","",IF((Z370+1)&lt;=Sheet1!$B$28,Z370+1,""))</f>
        <v/>
      </c>
      <c r="AA371" t="str">
        <f>IF(AA370="","",IF((AA370+1)&lt;=Sheet1!$B$28,AA370+1,""))</f>
        <v/>
      </c>
      <c r="AB371" t="str">
        <f>IF(AB370="","",IF((AB370+1)&lt;=Sheet1!$B$28,AB370+1,""))</f>
        <v/>
      </c>
      <c r="AC371" t="str">
        <f>IF(AC370="","",IF((AC370+1)&lt;=Sheet1!$B$28,AC370+1,""))</f>
        <v/>
      </c>
      <c r="AD371" t="str">
        <f>IF(AD370="","",IF((AD370+1)&lt;=Sheet1!$B$28,AD370+1,""))</f>
        <v/>
      </c>
      <c r="AE371" t="str">
        <f>IF(AE370="","",IF((AE370+1)&lt;=Sheet1!$B$28,AE370+1,""))</f>
        <v/>
      </c>
      <c r="AF371" t="str">
        <f>IF(AF370="","",IF((AF370+1)&lt;=Sheet1!$B$28,AF370+1,""))</f>
        <v/>
      </c>
      <c r="AG371" t="str">
        <f>IF(AG370="","",IF((AG370+1)&lt;=Sheet1!$B$28,AG370+1,""))</f>
        <v/>
      </c>
      <c r="AH371" t="str">
        <f>IF(AH370="","",IF((AH370+1)&lt;=Sheet1!$B$28,AH370+1,""))</f>
        <v/>
      </c>
      <c r="AI371" t="str">
        <f>IF(AI370="","",IF((AI370+1)&lt;=Sheet1!$B$28,AI370+1,""))</f>
        <v/>
      </c>
      <c r="AJ371" t="str">
        <f>IF(AJ370="","",IF((AJ370+1)&lt;=Sheet1!$B$28,AJ370+1,""))</f>
        <v/>
      </c>
      <c r="AK371" t="str">
        <f>IF(AK370="","",IF((AK370+1)&lt;=Sheet1!$B$28,AK370+1,""))</f>
        <v/>
      </c>
      <c r="AL371" t="str">
        <f>IF(AL370="","",IF((AL370+1)&lt;=Sheet1!$B$28,AL370+1,""))</f>
        <v/>
      </c>
      <c r="AM371" t="str">
        <f>IF(AM370="","",IF((AM370+1)&lt;=Sheet1!$B$28,AM370+1,""))</f>
        <v/>
      </c>
      <c r="AN371" t="str">
        <f>IF(AN370="","",IF((AN370+1)&lt;=Sheet1!$B$28,AN370+1,""))</f>
        <v/>
      </c>
      <c r="AO371" t="str">
        <f>IF(AO370="","",IF((AO370+1)&lt;=Sheet1!$B$28,AO370+1,""))</f>
        <v/>
      </c>
      <c r="AP371" t="str">
        <f>IF(AP370="","",IF((AP370+1)&lt;=Sheet1!$B$28,AP370+1,""))</f>
        <v/>
      </c>
    </row>
    <row r="372" spans="1:42" x14ac:dyDescent="0.35">
      <c r="A372" t="str">
        <f>IF(A371="","",IF((A371+1)&lt;=Sheet1!$B$28,A371+1,""))</f>
        <v/>
      </c>
      <c r="B372" s="51" t="str">
        <f t="shared" si="23"/>
        <v/>
      </c>
      <c r="H372" t="str">
        <f>IF(H371="","",IF((H371+1)&lt;=Sheet1!$B$28,H371+1,""))</f>
        <v/>
      </c>
      <c r="I372" t="str">
        <f>IF(I371="","",IF((I371+1)&lt;=Sheet1!$B$28,I371+1,""))</f>
        <v/>
      </c>
      <c r="J372" t="str">
        <f>IF(J371="","",IF((J371+1)&lt;=Sheet1!$B$28,J371+1,""))</f>
        <v/>
      </c>
      <c r="K372" t="str">
        <f>IF(K371="","",IF((K371+1)&lt;=Sheet1!$B$28,K371+1,""))</f>
        <v/>
      </c>
      <c r="L372" t="str">
        <f>IF(L371="","",IF((L371+1)&lt;=Sheet1!$B$28,L371+1,""))</f>
        <v/>
      </c>
      <c r="M372" t="str">
        <f>IF(M371="","",IF((M371+1)&lt;=Sheet1!$B$28,M371+1,""))</f>
        <v/>
      </c>
      <c r="N372" t="str">
        <f>IF(N371="","",IF((N371+1)&lt;=Sheet1!$B$28,N371+1,""))</f>
        <v/>
      </c>
      <c r="O372" t="str">
        <f>IF(O371="","",IF((O371+1)&lt;=Sheet1!$B$28,O371+1,""))</f>
        <v/>
      </c>
      <c r="P372" t="str">
        <f>IF(P371="","",IF((P371+1)&lt;=Sheet1!$B$28,P371+1,""))</f>
        <v/>
      </c>
      <c r="Q372" t="str">
        <f>IF(Q371="","",IF((Q371+1)&lt;=Sheet1!$B$28,Q371+1,""))</f>
        <v/>
      </c>
      <c r="R372" t="str">
        <f>IF(R371="","",IF((R371+1)&lt;=Sheet1!$B$28,R371+1,""))</f>
        <v/>
      </c>
      <c r="S372" t="str">
        <f>IF(S371="","",IF((S371+1)&lt;=Sheet1!$B$28,S371+1,""))</f>
        <v/>
      </c>
      <c r="T372" t="str">
        <f>IF(T371="","",IF((T371+1)&lt;=Sheet1!$B$28,T371+1,""))</f>
        <v/>
      </c>
      <c r="U372" t="str">
        <f>IF(U371="","",IF((U371+1)&lt;=Sheet1!$B$28,U371+1,""))</f>
        <v/>
      </c>
      <c r="V372" t="str">
        <f>IF(V371="","",IF((V371+1)&lt;=Sheet1!$B$28,V371+1,""))</f>
        <v/>
      </c>
      <c r="W372" t="str">
        <f>IF(W371="","",IF((W371+1)&lt;=Sheet1!$B$28,W371+1,""))</f>
        <v/>
      </c>
      <c r="X372" t="str">
        <f>IF(X371="","",IF((X371+1)&lt;=Sheet1!$B$28,X371+1,""))</f>
        <v/>
      </c>
      <c r="Y372" t="str">
        <f>IF(Y371="","",IF((Y371+1)&lt;=Sheet1!$B$28,Y371+1,""))</f>
        <v/>
      </c>
      <c r="Z372" t="str">
        <f>IF(Z371="","",IF((Z371+1)&lt;=Sheet1!$B$28,Z371+1,""))</f>
        <v/>
      </c>
      <c r="AA372" t="str">
        <f>IF(AA371="","",IF((AA371+1)&lt;=Sheet1!$B$28,AA371+1,""))</f>
        <v/>
      </c>
      <c r="AB372" t="str">
        <f>IF(AB371="","",IF((AB371+1)&lt;=Sheet1!$B$28,AB371+1,""))</f>
        <v/>
      </c>
      <c r="AC372" t="str">
        <f>IF(AC371="","",IF((AC371+1)&lt;=Sheet1!$B$28,AC371+1,""))</f>
        <v/>
      </c>
      <c r="AD372" t="str">
        <f>IF(AD371="","",IF((AD371+1)&lt;=Sheet1!$B$28,AD371+1,""))</f>
        <v/>
      </c>
      <c r="AE372" t="str">
        <f>IF(AE371="","",IF((AE371+1)&lt;=Sheet1!$B$28,AE371+1,""))</f>
        <v/>
      </c>
      <c r="AF372" t="str">
        <f>IF(AF371="","",IF((AF371+1)&lt;=Sheet1!$B$28,AF371+1,""))</f>
        <v/>
      </c>
      <c r="AG372" t="str">
        <f>IF(AG371="","",IF((AG371+1)&lt;=Sheet1!$B$28,AG371+1,""))</f>
        <v/>
      </c>
      <c r="AH372" t="str">
        <f>IF(AH371="","",IF((AH371+1)&lt;=Sheet1!$B$28,AH371+1,""))</f>
        <v/>
      </c>
      <c r="AI372" t="str">
        <f>IF(AI371="","",IF((AI371+1)&lt;=Sheet1!$B$28,AI371+1,""))</f>
        <v/>
      </c>
      <c r="AJ372" t="str">
        <f>IF(AJ371="","",IF((AJ371+1)&lt;=Sheet1!$B$28,AJ371+1,""))</f>
        <v/>
      </c>
      <c r="AK372" t="str">
        <f>IF(AK371="","",IF((AK371+1)&lt;=Sheet1!$B$28,AK371+1,""))</f>
        <v/>
      </c>
      <c r="AL372" t="str">
        <f>IF(AL371="","",IF((AL371+1)&lt;=Sheet1!$B$28,AL371+1,""))</f>
        <v/>
      </c>
      <c r="AM372" t="str">
        <f>IF(AM371="","",IF((AM371+1)&lt;=Sheet1!$B$28,AM371+1,""))</f>
        <v/>
      </c>
      <c r="AN372" t="str">
        <f>IF(AN371="","",IF((AN371+1)&lt;=Sheet1!$B$28,AN371+1,""))</f>
        <v/>
      </c>
      <c r="AO372" t="str">
        <f>IF(AO371="","",IF((AO371+1)&lt;=Sheet1!$B$28,AO371+1,""))</f>
        <v/>
      </c>
      <c r="AP372" t="str">
        <f>IF(AP371="","",IF((AP371+1)&lt;=Sheet1!$B$28,AP371+1,""))</f>
        <v/>
      </c>
    </row>
    <row r="373" spans="1:42" x14ac:dyDescent="0.35">
      <c r="A373" t="str">
        <f>IF(A372="","",IF((A372+1)&lt;=Sheet1!$B$28,A372+1,""))</f>
        <v/>
      </c>
      <c r="B373" s="51" t="str">
        <f t="shared" si="23"/>
        <v/>
      </c>
      <c r="H373" t="str">
        <f>IF(H372="","",IF((H372+1)&lt;=Sheet1!$B$28,H372+1,""))</f>
        <v/>
      </c>
      <c r="I373" t="str">
        <f>IF(I372="","",IF((I372+1)&lt;=Sheet1!$B$28,I372+1,""))</f>
        <v/>
      </c>
      <c r="J373" t="str">
        <f>IF(J372="","",IF((J372+1)&lt;=Sheet1!$B$28,J372+1,""))</f>
        <v/>
      </c>
      <c r="K373" t="str">
        <f>IF(K372="","",IF((K372+1)&lt;=Sheet1!$B$28,K372+1,""))</f>
        <v/>
      </c>
      <c r="L373" t="str">
        <f>IF(L372="","",IF((L372+1)&lt;=Sheet1!$B$28,L372+1,""))</f>
        <v/>
      </c>
      <c r="M373" t="str">
        <f>IF(M372="","",IF((M372+1)&lt;=Sheet1!$B$28,M372+1,""))</f>
        <v/>
      </c>
      <c r="N373" t="str">
        <f>IF(N372="","",IF((N372+1)&lt;=Sheet1!$B$28,N372+1,""))</f>
        <v/>
      </c>
      <c r="O373" t="str">
        <f>IF(O372="","",IF((O372+1)&lt;=Sheet1!$B$28,O372+1,""))</f>
        <v/>
      </c>
      <c r="P373" t="str">
        <f>IF(P372="","",IF((P372+1)&lt;=Sheet1!$B$28,P372+1,""))</f>
        <v/>
      </c>
      <c r="Q373" t="str">
        <f>IF(Q372="","",IF((Q372+1)&lt;=Sheet1!$B$28,Q372+1,""))</f>
        <v/>
      </c>
      <c r="R373" t="str">
        <f>IF(R372="","",IF((R372+1)&lt;=Sheet1!$B$28,R372+1,""))</f>
        <v/>
      </c>
      <c r="S373" t="str">
        <f>IF(S372="","",IF((S372+1)&lt;=Sheet1!$B$28,S372+1,""))</f>
        <v/>
      </c>
      <c r="T373" t="str">
        <f>IF(T372="","",IF((T372+1)&lt;=Sheet1!$B$28,T372+1,""))</f>
        <v/>
      </c>
      <c r="U373" t="str">
        <f>IF(U372="","",IF((U372+1)&lt;=Sheet1!$B$28,U372+1,""))</f>
        <v/>
      </c>
      <c r="V373" t="str">
        <f>IF(V372="","",IF((V372+1)&lt;=Sheet1!$B$28,V372+1,""))</f>
        <v/>
      </c>
      <c r="W373" t="str">
        <f>IF(W372="","",IF((W372+1)&lt;=Sheet1!$B$28,W372+1,""))</f>
        <v/>
      </c>
      <c r="X373" t="str">
        <f>IF(X372="","",IF((X372+1)&lt;=Sheet1!$B$28,X372+1,""))</f>
        <v/>
      </c>
      <c r="Y373" t="str">
        <f>IF(Y372="","",IF((Y372+1)&lt;=Sheet1!$B$28,Y372+1,""))</f>
        <v/>
      </c>
      <c r="Z373" t="str">
        <f>IF(Z372="","",IF((Z372+1)&lt;=Sheet1!$B$28,Z372+1,""))</f>
        <v/>
      </c>
      <c r="AA373" t="str">
        <f>IF(AA372="","",IF((AA372+1)&lt;=Sheet1!$B$28,AA372+1,""))</f>
        <v/>
      </c>
      <c r="AB373" t="str">
        <f>IF(AB372="","",IF((AB372+1)&lt;=Sheet1!$B$28,AB372+1,""))</f>
        <v/>
      </c>
      <c r="AC373" t="str">
        <f>IF(AC372="","",IF((AC372+1)&lt;=Sheet1!$B$28,AC372+1,""))</f>
        <v/>
      </c>
      <c r="AD373" t="str">
        <f>IF(AD372="","",IF((AD372+1)&lt;=Sheet1!$B$28,AD372+1,""))</f>
        <v/>
      </c>
      <c r="AE373" t="str">
        <f>IF(AE372="","",IF((AE372+1)&lt;=Sheet1!$B$28,AE372+1,""))</f>
        <v/>
      </c>
      <c r="AF373" t="str">
        <f>IF(AF372="","",IF((AF372+1)&lt;=Sheet1!$B$28,AF372+1,""))</f>
        <v/>
      </c>
      <c r="AG373" t="str">
        <f>IF(AG372="","",IF((AG372+1)&lt;=Sheet1!$B$28,AG372+1,""))</f>
        <v/>
      </c>
      <c r="AH373" t="str">
        <f>IF(AH372="","",IF((AH372+1)&lt;=Sheet1!$B$28,AH372+1,""))</f>
        <v/>
      </c>
      <c r="AI373" t="str">
        <f>IF(AI372="","",IF((AI372+1)&lt;=Sheet1!$B$28,AI372+1,""))</f>
        <v/>
      </c>
      <c r="AJ373" t="str">
        <f>IF(AJ372="","",IF((AJ372+1)&lt;=Sheet1!$B$28,AJ372+1,""))</f>
        <v/>
      </c>
      <c r="AK373" t="str">
        <f>IF(AK372="","",IF((AK372+1)&lt;=Sheet1!$B$28,AK372+1,""))</f>
        <v/>
      </c>
      <c r="AL373" t="str">
        <f>IF(AL372="","",IF((AL372+1)&lt;=Sheet1!$B$28,AL372+1,""))</f>
        <v/>
      </c>
      <c r="AM373" t="str">
        <f>IF(AM372="","",IF((AM372+1)&lt;=Sheet1!$B$28,AM372+1,""))</f>
        <v/>
      </c>
      <c r="AN373" t="str">
        <f>IF(AN372="","",IF((AN372+1)&lt;=Sheet1!$B$28,AN372+1,""))</f>
        <v/>
      </c>
      <c r="AO373" t="str">
        <f>IF(AO372="","",IF((AO372+1)&lt;=Sheet1!$B$28,AO372+1,""))</f>
        <v/>
      </c>
      <c r="AP373" t="str">
        <f>IF(AP372="","",IF((AP372+1)&lt;=Sheet1!$B$28,AP372+1,""))</f>
        <v/>
      </c>
    </row>
    <row r="374" spans="1:42" x14ac:dyDescent="0.35">
      <c r="A374" t="str">
        <f>IF(A373="","",IF((A373+1)&lt;=Sheet1!$B$28,A373+1,""))</f>
        <v/>
      </c>
      <c r="B374" s="51" t="str">
        <f t="shared" si="23"/>
        <v/>
      </c>
      <c r="H374" t="str">
        <f>IF(H373="","",IF((H373+1)&lt;=Sheet1!$B$28,H373+1,""))</f>
        <v/>
      </c>
      <c r="I374" t="str">
        <f>IF(I373="","",IF((I373+1)&lt;=Sheet1!$B$28,I373+1,""))</f>
        <v/>
      </c>
      <c r="J374" t="str">
        <f>IF(J373="","",IF((J373+1)&lt;=Sheet1!$B$28,J373+1,""))</f>
        <v/>
      </c>
      <c r="K374" t="str">
        <f>IF(K373="","",IF((K373+1)&lt;=Sheet1!$B$28,K373+1,""))</f>
        <v/>
      </c>
      <c r="L374" t="str">
        <f>IF(L373="","",IF((L373+1)&lt;=Sheet1!$B$28,L373+1,""))</f>
        <v/>
      </c>
      <c r="M374" t="str">
        <f>IF(M373="","",IF((M373+1)&lt;=Sheet1!$B$28,M373+1,""))</f>
        <v/>
      </c>
      <c r="N374" t="str">
        <f>IF(N373="","",IF((N373+1)&lt;=Sheet1!$B$28,N373+1,""))</f>
        <v/>
      </c>
      <c r="O374" t="str">
        <f>IF(O373="","",IF((O373+1)&lt;=Sheet1!$B$28,O373+1,""))</f>
        <v/>
      </c>
      <c r="P374" t="str">
        <f>IF(P373="","",IF((P373+1)&lt;=Sheet1!$B$28,P373+1,""))</f>
        <v/>
      </c>
      <c r="Q374" t="str">
        <f>IF(Q373="","",IF((Q373+1)&lt;=Sheet1!$B$28,Q373+1,""))</f>
        <v/>
      </c>
      <c r="R374" t="str">
        <f>IF(R373="","",IF((R373+1)&lt;=Sheet1!$B$28,R373+1,""))</f>
        <v/>
      </c>
      <c r="S374" t="str">
        <f>IF(S373="","",IF((S373+1)&lt;=Sheet1!$B$28,S373+1,""))</f>
        <v/>
      </c>
      <c r="T374" t="str">
        <f>IF(T373="","",IF((T373+1)&lt;=Sheet1!$B$28,T373+1,""))</f>
        <v/>
      </c>
      <c r="U374" t="str">
        <f>IF(U373="","",IF((U373+1)&lt;=Sheet1!$B$28,U373+1,""))</f>
        <v/>
      </c>
      <c r="V374" t="str">
        <f>IF(V373="","",IF((V373+1)&lt;=Sheet1!$B$28,V373+1,""))</f>
        <v/>
      </c>
      <c r="W374" t="str">
        <f>IF(W373="","",IF((W373+1)&lt;=Sheet1!$B$28,W373+1,""))</f>
        <v/>
      </c>
      <c r="X374" t="str">
        <f>IF(X373="","",IF((X373+1)&lt;=Sheet1!$B$28,X373+1,""))</f>
        <v/>
      </c>
      <c r="Y374" t="str">
        <f>IF(Y373="","",IF((Y373+1)&lt;=Sheet1!$B$28,Y373+1,""))</f>
        <v/>
      </c>
      <c r="Z374" t="str">
        <f>IF(Z373="","",IF((Z373+1)&lt;=Sheet1!$B$28,Z373+1,""))</f>
        <v/>
      </c>
      <c r="AA374" t="str">
        <f>IF(AA373="","",IF((AA373+1)&lt;=Sheet1!$B$28,AA373+1,""))</f>
        <v/>
      </c>
      <c r="AB374" t="str">
        <f>IF(AB373="","",IF((AB373+1)&lt;=Sheet1!$B$28,AB373+1,""))</f>
        <v/>
      </c>
      <c r="AC374" t="str">
        <f>IF(AC373="","",IF((AC373+1)&lt;=Sheet1!$B$28,AC373+1,""))</f>
        <v/>
      </c>
      <c r="AD374" t="str">
        <f>IF(AD373="","",IF((AD373+1)&lt;=Sheet1!$B$28,AD373+1,""))</f>
        <v/>
      </c>
      <c r="AE374" t="str">
        <f>IF(AE373="","",IF((AE373+1)&lt;=Sheet1!$B$28,AE373+1,""))</f>
        <v/>
      </c>
      <c r="AF374" t="str">
        <f>IF(AF373="","",IF((AF373+1)&lt;=Sheet1!$B$28,AF373+1,""))</f>
        <v/>
      </c>
      <c r="AG374" t="str">
        <f>IF(AG373="","",IF((AG373+1)&lt;=Sheet1!$B$28,AG373+1,""))</f>
        <v/>
      </c>
      <c r="AH374" t="str">
        <f>IF(AH373="","",IF((AH373+1)&lt;=Sheet1!$B$28,AH373+1,""))</f>
        <v/>
      </c>
      <c r="AI374" t="str">
        <f>IF(AI373="","",IF((AI373+1)&lt;=Sheet1!$B$28,AI373+1,""))</f>
        <v/>
      </c>
      <c r="AJ374" t="str">
        <f>IF(AJ373="","",IF((AJ373+1)&lt;=Sheet1!$B$28,AJ373+1,""))</f>
        <v/>
      </c>
      <c r="AK374" t="str">
        <f>IF(AK373="","",IF((AK373+1)&lt;=Sheet1!$B$28,AK373+1,""))</f>
        <v/>
      </c>
      <c r="AL374" t="str">
        <f>IF(AL373="","",IF((AL373+1)&lt;=Sheet1!$B$28,AL373+1,""))</f>
        <v/>
      </c>
      <c r="AM374" t="str">
        <f>IF(AM373="","",IF((AM373+1)&lt;=Sheet1!$B$28,AM373+1,""))</f>
        <v/>
      </c>
      <c r="AN374" t="str">
        <f>IF(AN373="","",IF((AN373+1)&lt;=Sheet1!$B$28,AN373+1,""))</f>
        <v/>
      </c>
      <c r="AO374" t="str">
        <f>IF(AO373="","",IF((AO373+1)&lt;=Sheet1!$B$28,AO373+1,""))</f>
        <v/>
      </c>
      <c r="AP374" t="str">
        <f>IF(AP373="","",IF((AP373+1)&lt;=Sheet1!$B$28,AP373+1,""))</f>
        <v/>
      </c>
    </row>
    <row r="375" spans="1:42" x14ac:dyDescent="0.35">
      <c r="A375" t="str">
        <f>IF(A374="","",IF((A374+1)&lt;=Sheet1!$B$28,A374+1,""))</f>
        <v/>
      </c>
      <c r="B375" s="51" t="str">
        <f t="shared" si="23"/>
        <v/>
      </c>
      <c r="H375" t="str">
        <f>IF(H374="","",IF((H374+1)&lt;=Sheet1!$B$28,H374+1,""))</f>
        <v/>
      </c>
      <c r="I375" t="str">
        <f>IF(I374="","",IF((I374+1)&lt;=Sheet1!$B$28,I374+1,""))</f>
        <v/>
      </c>
      <c r="J375" t="str">
        <f>IF(J374="","",IF((J374+1)&lt;=Sheet1!$B$28,J374+1,""))</f>
        <v/>
      </c>
      <c r="K375" t="str">
        <f>IF(K374="","",IF((K374+1)&lt;=Sheet1!$B$28,K374+1,""))</f>
        <v/>
      </c>
      <c r="L375" t="str">
        <f>IF(L374="","",IF((L374+1)&lt;=Sheet1!$B$28,L374+1,""))</f>
        <v/>
      </c>
      <c r="M375" t="str">
        <f>IF(M374="","",IF((M374+1)&lt;=Sheet1!$B$28,M374+1,""))</f>
        <v/>
      </c>
      <c r="N375" t="str">
        <f>IF(N374="","",IF((N374+1)&lt;=Sheet1!$B$28,N374+1,""))</f>
        <v/>
      </c>
      <c r="O375" t="str">
        <f>IF(O374="","",IF((O374+1)&lt;=Sheet1!$B$28,O374+1,""))</f>
        <v/>
      </c>
      <c r="P375" t="str">
        <f>IF(P374="","",IF((P374+1)&lt;=Sheet1!$B$28,P374+1,""))</f>
        <v/>
      </c>
      <c r="Q375" t="str">
        <f>IF(Q374="","",IF((Q374+1)&lt;=Sheet1!$B$28,Q374+1,""))</f>
        <v/>
      </c>
      <c r="R375" t="str">
        <f>IF(R374="","",IF((R374+1)&lt;=Sheet1!$B$28,R374+1,""))</f>
        <v/>
      </c>
      <c r="S375" t="str">
        <f>IF(S374="","",IF((S374+1)&lt;=Sheet1!$B$28,S374+1,""))</f>
        <v/>
      </c>
      <c r="T375" t="str">
        <f>IF(T374="","",IF((T374+1)&lt;=Sheet1!$B$28,T374+1,""))</f>
        <v/>
      </c>
      <c r="U375" t="str">
        <f>IF(U374="","",IF((U374+1)&lt;=Sheet1!$B$28,U374+1,""))</f>
        <v/>
      </c>
      <c r="V375" t="str">
        <f>IF(V374="","",IF((V374+1)&lt;=Sheet1!$B$28,V374+1,""))</f>
        <v/>
      </c>
      <c r="W375" t="str">
        <f>IF(W374="","",IF((W374+1)&lt;=Sheet1!$B$28,W374+1,""))</f>
        <v/>
      </c>
      <c r="X375" t="str">
        <f>IF(X374="","",IF((X374+1)&lt;=Sheet1!$B$28,X374+1,""))</f>
        <v/>
      </c>
      <c r="Y375" t="str">
        <f>IF(Y374="","",IF((Y374+1)&lt;=Sheet1!$B$28,Y374+1,""))</f>
        <v/>
      </c>
      <c r="Z375" t="str">
        <f>IF(Z374="","",IF((Z374+1)&lt;=Sheet1!$B$28,Z374+1,""))</f>
        <v/>
      </c>
      <c r="AA375" t="str">
        <f>IF(AA374="","",IF((AA374+1)&lt;=Sheet1!$B$28,AA374+1,""))</f>
        <v/>
      </c>
      <c r="AB375" t="str">
        <f>IF(AB374="","",IF((AB374+1)&lt;=Sheet1!$B$28,AB374+1,""))</f>
        <v/>
      </c>
      <c r="AC375" t="str">
        <f>IF(AC374="","",IF((AC374+1)&lt;=Sheet1!$B$28,AC374+1,""))</f>
        <v/>
      </c>
      <c r="AD375" t="str">
        <f>IF(AD374="","",IF((AD374+1)&lt;=Sheet1!$B$28,AD374+1,""))</f>
        <v/>
      </c>
      <c r="AE375" t="str">
        <f>IF(AE374="","",IF((AE374+1)&lt;=Sheet1!$B$28,AE374+1,""))</f>
        <v/>
      </c>
      <c r="AF375" t="str">
        <f>IF(AF374="","",IF((AF374+1)&lt;=Sheet1!$B$28,AF374+1,""))</f>
        <v/>
      </c>
      <c r="AG375" t="str">
        <f>IF(AG374="","",IF((AG374+1)&lt;=Sheet1!$B$28,AG374+1,""))</f>
        <v/>
      </c>
      <c r="AH375" t="str">
        <f>IF(AH374="","",IF((AH374+1)&lt;=Sheet1!$B$28,AH374+1,""))</f>
        <v/>
      </c>
      <c r="AI375" t="str">
        <f>IF(AI374="","",IF((AI374+1)&lt;=Sheet1!$B$28,AI374+1,""))</f>
        <v/>
      </c>
      <c r="AJ375" t="str">
        <f>IF(AJ374="","",IF((AJ374+1)&lt;=Sheet1!$B$28,AJ374+1,""))</f>
        <v/>
      </c>
      <c r="AK375" t="str">
        <f>IF(AK374="","",IF((AK374+1)&lt;=Sheet1!$B$28,AK374+1,""))</f>
        <v/>
      </c>
      <c r="AL375" t="str">
        <f>IF(AL374="","",IF((AL374+1)&lt;=Sheet1!$B$28,AL374+1,""))</f>
        <v/>
      </c>
      <c r="AM375" t="str">
        <f>IF(AM374="","",IF((AM374+1)&lt;=Sheet1!$B$28,AM374+1,""))</f>
        <v/>
      </c>
      <c r="AN375" t="str">
        <f>IF(AN374="","",IF((AN374+1)&lt;=Sheet1!$B$28,AN374+1,""))</f>
        <v/>
      </c>
      <c r="AO375" t="str">
        <f>IF(AO374="","",IF((AO374+1)&lt;=Sheet1!$B$28,AO374+1,""))</f>
        <v/>
      </c>
      <c r="AP375" t="str">
        <f>IF(AP374="","",IF((AP374+1)&lt;=Sheet1!$B$28,AP374+1,""))</f>
        <v/>
      </c>
    </row>
    <row r="376" spans="1:42" x14ac:dyDescent="0.35">
      <c r="A376" t="str">
        <f>IF(A375="","",IF((A375+1)&lt;=Sheet1!$B$28,A375+1,""))</f>
        <v/>
      </c>
      <c r="B376" s="51" t="str">
        <f t="shared" si="23"/>
        <v/>
      </c>
      <c r="H376" t="str">
        <f>IF(H375="","",IF((H375+1)&lt;=Sheet1!$B$28,H375+1,""))</f>
        <v/>
      </c>
      <c r="I376" t="str">
        <f>IF(I375="","",IF((I375+1)&lt;=Sheet1!$B$28,I375+1,""))</f>
        <v/>
      </c>
      <c r="J376" t="str">
        <f>IF(J375="","",IF((J375+1)&lt;=Sheet1!$B$28,J375+1,""))</f>
        <v/>
      </c>
      <c r="K376" t="str">
        <f>IF(K375="","",IF((K375+1)&lt;=Sheet1!$B$28,K375+1,""))</f>
        <v/>
      </c>
      <c r="L376" t="str">
        <f>IF(L375="","",IF((L375+1)&lt;=Sheet1!$B$28,L375+1,""))</f>
        <v/>
      </c>
      <c r="M376" t="str">
        <f>IF(M375="","",IF((M375+1)&lt;=Sheet1!$B$28,M375+1,""))</f>
        <v/>
      </c>
      <c r="N376" t="str">
        <f>IF(N375="","",IF((N375+1)&lt;=Sheet1!$B$28,N375+1,""))</f>
        <v/>
      </c>
      <c r="O376" t="str">
        <f>IF(O375="","",IF((O375+1)&lt;=Sheet1!$B$28,O375+1,""))</f>
        <v/>
      </c>
      <c r="P376" t="str">
        <f>IF(P375="","",IF((P375+1)&lt;=Sheet1!$B$28,P375+1,""))</f>
        <v/>
      </c>
      <c r="Q376" t="str">
        <f>IF(Q375="","",IF((Q375+1)&lt;=Sheet1!$B$28,Q375+1,""))</f>
        <v/>
      </c>
      <c r="R376" t="str">
        <f>IF(R375="","",IF((R375+1)&lt;=Sheet1!$B$28,R375+1,""))</f>
        <v/>
      </c>
      <c r="S376" t="str">
        <f>IF(S375="","",IF((S375+1)&lt;=Sheet1!$B$28,S375+1,""))</f>
        <v/>
      </c>
      <c r="T376" t="str">
        <f>IF(T375="","",IF((T375+1)&lt;=Sheet1!$B$28,T375+1,""))</f>
        <v/>
      </c>
      <c r="U376" t="str">
        <f>IF(U375="","",IF((U375+1)&lt;=Sheet1!$B$28,U375+1,""))</f>
        <v/>
      </c>
      <c r="V376" t="str">
        <f>IF(V375="","",IF((V375+1)&lt;=Sheet1!$B$28,V375+1,""))</f>
        <v/>
      </c>
      <c r="W376" t="str">
        <f>IF(W375="","",IF((W375+1)&lt;=Sheet1!$B$28,W375+1,""))</f>
        <v/>
      </c>
      <c r="X376" t="str">
        <f>IF(X375="","",IF((X375+1)&lt;=Sheet1!$B$28,X375+1,""))</f>
        <v/>
      </c>
      <c r="Y376" t="str">
        <f>IF(Y375="","",IF((Y375+1)&lt;=Sheet1!$B$28,Y375+1,""))</f>
        <v/>
      </c>
      <c r="Z376" t="str">
        <f>IF(Z375="","",IF((Z375+1)&lt;=Sheet1!$B$28,Z375+1,""))</f>
        <v/>
      </c>
      <c r="AA376" t="str">
        <f>IF(AA375="","",IF((AA375+1)&lt;=Sheet1!$B$28,AA375+1,""))</f>
        <v/>
      </c>
      <c r="AB376" t="str">
        <f>IF(AB375="","",IF((AB375+1)&lt;=Sheet1!$B$28,AB375+1,""))</f>
        <v/>
      </c>
      <c r="AC376" t="str">
        <f>IF(AC375="","",IF((AC375+1)&lt;=Sheet1!$B$28,AC375+1,""))</f>
        <v/>
      </c>
      <c r="AD376" t="str">
        <f>IF(AD375="","",IF((AD375+1)&lt;=Sheet1!$B$28,AD375+1,""))</f>
        <v/>
      </c>
      <c r="AE376" t="str">
        <f>IF(AE375="","",IF((AE375+1)&lt;=Sheet1!$B$28,AE375+1,""))</f>
        <v/>
      </c>
      <c r="AF376" t="str">
        <f>IF(AF375="","",IF((AF375+1)&lt;=Sheet1!$B$28,AF375+1,""))</f>
        <v/>
      </c>
      <c r="AG376" t="str">
        <f>IF(AG375="","",IF((AG375+1)&lt;=Sheet1!$B$28,AG375+1,""))</f>
        <v/>
      </c>
      <c r="AH376" t="str">
        <f>IF(AH375="","",IF((AH375+1)&lt;=Sheet1!$B$28,AH375+1,""))</f>
        <v/>
      </c>
      <c r="AI376" t="str">
        <f>IF(AI375="","",IF((AI375+1)&lt;=Sheet1!$B$28,AI375+1,""))</f>
        <v/>
      </c>
      <c r="AJ376" t="str">
        <f>IF(AJ375="","",IF((AJ375+1)&lt;=Sheet1!$B$28,AJ375+1,""))</f>
        <v/>
      </c>
      <c r="AK376" t="str">
        <f>IF(AK375="","",IF((AK375+1)&lt;=Sheet1!$B$28,AK375+1,""))</f>
        <v/>
      </c>
      <c r="AL376" t="str">
        <f>IF(AL375="","",IF((AL375+1)&lt;=Sheet1!$B$28,AL375+1,""))</f>
        <v/>
      </c>
      <c r="AM376" t="str">
        <f>IF(AM375="","",IF((AM375+1)&lt;=Sheet1!$B$28,AM375+1,""))</f>
        <v/>
      </c>
      <c r="AN376" t="str">
        <f>IF(AN375="","",IF((AN375+1)&lt;=Sheet1!$B$28,AN375+1,""))</f>
        <v/>
      </c>
      <c r="AO376" t="str">
        <f>IF(AO375="","",IF((AO375+1)&lt;=Sheet1!$B$28,AO375+1,""))</f>
        <v/>
      </c>
      <c r="AP376" t="str">
        <f>IF(AP375="","",IF((AP375+1)&lt;=Sheet1!$B$28,AP375+1,""))</f>
        <v/>
      </c>
    </row>
    <row r="377" spans="1:42" x14ac:dyDescent="0.35">
      <c r="A377" t="str">
        <f>IF(A376="","",IF((A376+1)&lt;=Sheet1!$B$28,A376+1,""))</f>
        <v/>
      </c>
      <c r="B377" s="51" t="str">
        <f t="shared" si="23"/>
        <v/>
      </c>
      <c r="H377" t="str">
        <f>IF(H376="","",IF((H376+1)&lt;=Sheet1!$B$28,H376+1,""))</f>
        <v/>
      </c>
      <c r="I377" t="str">
        <f>IF(I376="","",IF((I376+1)&lt;=Sheet1!$B$28,I376+1,""))</f>
        <v/>
      </c>
      <c r="J377" t="str">
        <f>IF(J376="","",IF((J376+1)&lt;=Sheet1!$B$28,J376+1,""))</f>
        <v/>
      </c>
      <c r="K377" t="str">
        <f>IF(K376="","",IF((K376+1)&lt;=Sheet1!$B$28,K376+1,""))</f>
        <v/>
      </c>
      <c r="L377" t="str">
        <f>IF(L376="","",IF((L376+1)&lt;=Sheet1!$B$28,L376+1,""))</f>
        <v/>
      </c>
      <c r="M377" t="str">
        <f>IF(M376="","",IF((M376+1)&lt;=Sheet1!$B$28,M376+1,""))</f>
        <v/>
      </c>
      <c r="N377" t="str">
        <f>IF(N376="","",IF((N376+1)&lt;=Sheet1!$B$28,N376+1,""))</f>
        <v/>
      </c>
      <c r="O377" t="str">
        <f>IF(O376="","",IF((O376+1)&lt;=Sheet1!$B$28,O376+1,""))</f>
        <v/>
      </c>
      <c r="P377" t="str">
        <f>IF(P376="","",IF((P376+1)&lt;=Sheet1!$B$28,P376+1,""))</f>
        <v/>
      </c>
      <c r="Q377" t="str">
        <f>IF(Q376="","",IF((Q376+1)&lt;=Sheet1!$B$28,Q376+1,""))</f>
        <v/>
      </c>
      <c r="R377" t="str">
        <f>IF(R376="","",IF((R376+1)&lt;=Sheet1!$B$28,R376+1,""))</f>
        <v/>
      </c>
      <c r="S377" t="str">
        <f>IF(S376="","",IF((S376+1)&lt;=Sheet1!$B$28,S376+1,""))</f>
        <v/>
      </c>
      <c r="T377" t="str">
        <f>IF(T376="","",IF((T376+1)&lt;=Sheet1!$B$28,T376+1,""))</f>
        <v/>
      </c>
      <c r="U377" t="str">
        <f>IF(U376="","",IF((U376+1)&lt;=Sheet1!$B$28,U376+1,""))</f>
        <v/>
      </c>
      <c r="V377" t="str">
        <f>IF(V376="","",IF((V376+1)&lt;=Sheet1!$B$28,V376+1,""))</f>
        <v/>
      </c>
      <c r="W377" t="str">
        <f>IF(W376="","",IF((W376+1)&lt;=Sheet1!$B$28,W376+1,""))</f>
        <v/>
      </c>
      <c r="X377" t="str">
        <f>IF(X376="","",IF((X376+1)&lt;=Sheet1!$B$28,X376+1,""))</f>
        <v/>
      </c>
      <c r="Y377" t="str">
        <f>IF(Y376="","",IF((Y376+1)&lt;=Sheet1!$B$28,Y376+1,""))</f>
        <v/>
      </c>
      <c r="Z377" t="str">
        <f>IF(Z376="","",IF((Z376+1)&lt;=Sheet1!$B$28,Z376+1,""))</f>
        <v/>
      </c>
      <c r="AA377" t="str">
        <f>IF(AA376="","",IF((AA376+1)&lt;=Sheet1!$B$28,AA376+1,""))</f>
        <v/>
      </c>
      <c r="AB377" t="str">
        <f>IF(AB376="","",IF((AB376+1)&lt;=Sheet1!$B$28,AB376+1,""))</f>
        <v/>
      </c>
      <c r="AC377" t="str">
        <f>IF(AC376="","",IF((AC376+1)&lt;=Sheet1!$B$28,AC376+1,""))</f>
        <v/>
      </c>
      <c r="AD377" t="str">
        <f>IF(AD376="","",IF((AD376+1)&lt;=Sheet1!$B$28,AD376+1,""))</f>
        <v/>
      </c>
      <c r="AE377" t="str">
        <f>IF(AE376="","",IF((AE376+1)&lt;=Sheet1!$B$28,AE376+1,""))</f>
        <v/>
      </c>
      <c r="AF377" t="str">
        <f>IF(AF376="","",IF((AF376+1)&lt;=Sheet1!$B$28,AF376+1,""))</f>
        <v/>
      </c>
      <c r="AG377" t="str">
        <f>IF(AG376="","",IF((AG376+1)&lt;=Sheet1!$B$28,AG376+1,""))</f>
        <v/>
      </c>
      <c r="AH377" t="str">
        <f>IF(AH376="","",IF((AH376+1)&lt;=Sheet1!$B$28,AH376+1,""))</f>
        <v/>
      </c>
      <c r="AI377" t="str">
        <f>IF(AI376="","",IF((AI376+1)&lt;=Sheet1!$B$28,AI376+1,""))</f>
        <v/>
      </c>
      <c r="AJ377" t="str">
        <f>IF(AJ376="","",IF((AJ376+1)&lt;=Sheet1!$B$28,AJ376+1,""))</f>
        <v/>
      </c>
      <c r="AK377" t="str">
        <f>IF(AK376="","",IF((AK376+1)&lt;=Sheet1!$B$28,AK376+1,""))</f>
        <v/>
      </c>
      <c r="AL377" t="str">
        <f>IF(AL376="","",IF((AL376+1)&lt;=Sheet1!$B$28,AL376+1,""))</f>
        <v/>
      </c>
      <c r="AM377" t="str">
        <f>IF(AM376="","",IF((AM376+1)&lt;=Sheet1!$B$28,AM376+1,""))</f>
        <v/>
      </c>
      <c r="AN377" t="str">
        <f>IF(AN376="","",IF((AN376+1)&lt;=Sheet1!$B$28,AN376+1,""))</f>
        <v/>
      </c>
      <c r="AO377" t="str">
        <f>IF(AO376="","",IF((AO376+1)&lt;=Sheet1!$B$28,AO376+1,""))</f>
        <v/>
      </c>
      <c r="AP377" t="str">
        <f>IF(AP376="","",IF((AP376+1)&lt;=Sheet1!$B$28,AP376+1,""))</f>
        <v/>
      </c>
    </row>
    <row r="378" spans="1:42" x14ac:dyDescent="0.35">
      <c r="A378" t="str">
        <f>IF(A377="","",IF((A377+1)&lt;=Sheet1!$B$28,A377+1,""))</f>
        <v/>
      </c>
      <c r="B378" s="51" t="str">
        <f t="shared" si="23"/>
        <v/>
      </c>
      <c r="H378" t="str">
        <f>IF(H377="","",IF((H377+1)&lt;=Sheet1!$B$28,H377+1,""))</f>
        <v/>
      </c>
      <c r="I378" t="str">
        <f>IF(I377="","",IF((I377+1)&lt;=Sheet1!$B$28,I377+1,""))</f>
        <v/>
      </c>
      <c r="J378" t="str">
        <f>IF(J377="","",IF((J377+1)&lt;=Sheet1!$B$28,J377+1,""))</f>
        <v/>
      </c>
      <c r="K378" t="str">
        <f>IF(K377="","",IF((K377+1)&lt;=Sheet1!$B$28,K377+1,""))</f>
        <v/>
      </c>
      <c r="L378" t="str">
        <f>IF(L377="","",IF((L377+1)&lt;=Sheet1!$B$28,L377+1,""))</f>
        <v/>
      </c>
      <c r="M378" t="str">
        <f>IF(M377="","",IF((M377+1)&lt;=Sheet1!$B$28,M377+1,""))</f>
        <v/>
      </c>
      <c r="N378" t="str">
        <f>IF(N377="","",IF((N377+1)&lt;=Sheet1!$B$28,N377+1,""))</f>
        <v/>
      </c>
      <c r="O378" t="str">
        <f>IF(O377="","",IF((O377+1)&lt;=Sheet1!$B$28,O377+1,""))</f>
        <v/>
      </c>
      <c r="P378" t="str">
        <f>IF(P377="","",IF((P377+1)&lt;=Sheet1!$B$28,P377+1,""))</f>
        <v/>
      </c>
      <c r="Q378" t="str">
        <f>IF(Q377="","",IF((Q377+1)&lt;=Sheet1!$B$28,Q377+1,""))</f>
        <v/>
      </c>
      <c r="R378" t="str">
        <f>IF(R377="","",IF((R377+1)&lt;=Sheet1!$B$28,R377+1,""))</f>
        <v/>
      </c>
      <c r="S378" t="str">
        <f>IF(S377="","",IF((S377+1)&lt;=Sheet1!$B$28,S377+1,""))</f>
        <v/>
      </c>
      <c r="T378" t="str">
        <f>IF(T377="","",IF((T377+1)&lt;=Sheet1!$B$28,T377+1,""))</f>
        <v/>
      </c>
      <c r="U378" t="str">
        <f>IF(U377="","",IF((U377+1)&lt;=Sheet1!$B$28,U377+1,""))</f>
        <v/>
      </c>
      <c r="V378" t="str">
        <f>IF(V377="","",IF((V377+1)&lt;=Sheet1!$B$28,V377+1,""))</f>
        <v/>
      </c>
      <c r="W378" t="str">
        <f>IF(W377="","",IF((W377+1)&lt;=Sheet1!$B$28,W377+1,""))</f>
        <v/>
      </c>
      <c r="X378" t="str">
        <f>IF(X377="","",IF((X377+1)&lt;=Sheet1!$B$28,X377+1,""))</f>
        <v/>
      </c>
      <c r="Y378" t="str">
        <f>IF(Y377="","",IF((Y377+1)&lt;=Sheet1!$B$28,Y377+1,""))</f>
        <v/>
      </c>
      <c r="Z378" t="str">
        <f>IF(Z377="","",IF((Z377+1)&lt;=Sheet1!$B$28,Z377+1,""))</f>
        <v/>
      </c>
      <c r="AA378" t="str">
        <f>IF(AA377="","",IF((AA377+1)&lt;=Sheet1!$B$28,AA377+1,""))</f>
        <v/>
      </c>
      <c r="AB378" t="str">
        <f>IF(AB377="","",IF((AB377+1)&lt;=Sheet1!$B$28,AB377+1,""))</f>
        <v/>
      </c>
      <c r="AC378" t="str">
        <f>IF(AC377="","",IF((AC377+1)&lt;=Sheet1!$B$28,AC377+1,""))</f>
        <v/>
      </c>
      <c r="AD378" t="str">
        <f>IF(AD377="","",IF((AD377+1)&lt;=Sheet1!$B$28,AD377+1,""))</f>
        <v/>
      </c>
      <c r="AE378" t="str">
        <f>IF(AE377="","",IF((AE377+1)&lt;=Sheet1!$B$28,AE377+1,""))</f>
        <v/>
      </c>
      <c r="AF378" t="str">
        <f>IF(AF377="","",IF((AF377+1)&lt;=Sheet1!$B$28,AF377+1,""))</f>
        <v/>
      </c>
      <c r="AG378" t="str">
        <f>IF(AG377="","",IF((AG377+1)&lt;=Sheet1!$B$28,AG377+1,""))</f>
        <v/>
      </c>
      <c r="AH378" t="str">
        <f>IF(AH377="","",IF((AH377+1)&lt;=Sheet1!$B$28,AH377+1,""))</f>
        <v/>
      </c>
      <c r="AI378" t="str">
        <f>IF(AI377="","",IF((AI377+1)&lt;=Sheet1!$B$28,AI377+1,""))</f>
        <v/>
      </c>
      <c r="AJ378" t="str">
        <f>IF(AJ377="","",IF((AJ377+1)&lt;=Sheet1!$B$28,AJ377+1,""))</f>
        <v/>
      </c>
      <c r="AK378" t="str">
        <f>IF(AK377="","",IF((AK377+1)&lt;=Sheet1!$B$28,AK377+1,""))</f>
        <v/>
      </c>
      <c r="AL378" t="str">
        <f>IF(AL377="","",IF((AL377+1)&lt;=Sheet1!$B$28,AL377+1,""))</f>
        <v/>
      </c>
      <c r="AM378" t="str">
        <f>IF(AM377="","",IF((AM377+1)&lt;=Sheet1!$B$28,AM377+1,""))</f>
        <v/>
      </c>
      <c r="AN378" t="str">
        <f>IF(AN377="","",IF((AN377+1)&lt;=Sheet1!$B$28,AN377+1,""))</f>
        <v/>
      </c>
      <c r="AO378" t="str">
        <f>IF(AO377="","",IF((AO377+1)&lt;=Sheet1!$B$28,AO377+1,""))</f>
        <v/>
      </c>
      <c r="AP378" t="str">
        <f>IF(AP377="","",IF((AP377+1)&lt;=Sheet1!$B$28,AP377+1,""))</f>
        <v/>
      </c>
    </row>
    <row r="379" spans="1:42" x14ac:dyDescent="0.35">
      <c r="A379" t="str">
        <f>IF(A378="","",IF((A378+1)&lt;=Sheet1!$B$28,A378+1,""))</f>
        <v/>
      </c>
      <c r="B379" s="51" t="str">
        <f t="shared" si="23"/>
        <v/>
      </c>
      <c r="H379" t="str">
        <f>IF(H378="","",IF((H378+1)&lt;=Sheet1!$B$28,H378+1,""))</f>
        <v/>
      </c>
      <c r="I379" t="str">
        <f>IF(I378="","",IF((I378+1)&lt;=Sheet1!$B$28,I378+1,""))</f>
        <v/>
      </c>
      <c r="J379" t="str">
        <f>IF(J378="","",IF((J378+1)&lt;=Sheet1!$B$28,J378+1,""))</f>
        <v/>
      </c>
      <c r="K379" t="str">
        <f>IF(K378="","",IF((K378+1)&lt;=Sheet1!$B$28,K378+1,""))</f>
        <v/>
      </c>
      <c r="L379" t="str">
        <f>IF(L378="","",IF((L378+1)&lt;=Sheet1!$B$28,L378+1,""))</f>
        <v/>
      </c>
      <c r="M379" t="str">
        <f>IF(M378="","",IF((M378+1)&lt;=Sheet1!$B$28,M378+1,""))</f>
        <v/>
      </c>
      <c r="N379" t="str">
        <f>IF(N378="","",IF((N378+1)&lt;=Sheet1!$B$28,N378+1,""))</f>
        <v/>
      </c>
      <c r="O379" t="str">
        <f>IF(O378="","",IF((O378+1)&lt;=Sheet1!$B$28,O378+1,""))</f>
        <v/>
      </c>
      <c r="P379" t="str">
        <f>IF(P378="","",IF((P378+1)&lt;=Sheet1!$B$28,P378+1,""))</f>
        <v/>
      </c>
      <c r="Q379" t="str">
        <f>IF(Q378="","",IF((Q378+1)&lt;=Sheet1!$B$28,Q378+1,""))</f>
        <v/>
      </c>
      <c r="R379" t="str">
        <f>IF(R378="","",IF((R378+1)&lt;=Sheet1!$B$28,R378+1,""))</f>
        <v/>
      </c>
      <c r="S379" t="str">
        <f>IF(S378="","",IF((S378+1)&lt;=Sheet1!$B$28,S378+1,""))</f>
        <v/>
      </c>
      <c r="T379" t="str">
        <f>IF(T378="","",IF((T378+1)&lt;=Sheet1!$B$28,T378+1,""))</f>
        <v/>
      </c>
      <c r="U379" t="str">
        <f>IF(U378="","",IF((U378+1)&lt;=Sheet1!$B$28,U378+1,""))</f>
        <v/>
      </c>
      <c r="V379" t="str">
        <f>IF(V378="","",IF((V378+1)&lt;=Sheet1!$B$28,V378+1,""))</f>
        <v/>
      </c>
      <c r="W379" t="str">
        <f>IF(W378="","",IF((W378+1)&lt;=Sheet1!$B$28,W378+1,""))</f>
        <v/>
      </c>
      <c r="X379" t="str">
        <f>IF(X378="","",IF((X378+1)&lt;=Sheet1!$B$28,X378+1,""))</f>
        <v/>
      </c>
      <c r="Y379" t="str">
        <f>IF(Y378="","",IF((Y378+1)&lt;=Sheet1!$B$28,Y378+1,""))</f>
        <v/>
      </c>
      <c r="Z379" t="str">
        <f>IF(Z378="","",IF((Z378+1)&lt;=Sheet1!$B$28,Z378+1,""))</f>
        <v/>
      </c>
      <c r="AA379" t="str">
        <f>IF(AA378="","",IF((AA378+1)&lt;=Sheet1!$B$28,AA378+1,""))</f>
        <v/>
      </c>
      <c r="AB379" t="str">
        <f>IF(AB378="","",IF((AB378+1)&lt;=Sheet1!$B$28,AB378+1,""))</f>
        <v/>
      </c>
      <c r="AC379" t="str">
        <f>IF(AC378="","",IF((AC378+1)&lt;=Sheet1!$B$28,AC378+1,""))</f>
        <v/>
      </c>
      <c r="AD379" t="str">
        <f>IF(AD378="","",IF((AD378+1)&lt;=Sheet1!$B$28,AD378+1,""))</f>
        <v/>
      </c>
      <c r="AE379" t="str">
        <f>IF(AE378="","",IF((AE378+1)&lt;=Sheet1!$B$28,AE378+1,""))</f>
        <v/>
      </c>
      <c r="AF379" t="str">
        <f>IF(AF378="","",IF((AF378+1)&lt;=Sheet1!$B$28,AF378+1,""))</f>
        <v/>
      </c>
      <c r="AG379" t="str">
        <f>IF(AG378="","",IF((AG378+1)&lt;=Sheet1!$B$28,AG378+1,""))</f>
        <v/>
      </c>
      <c r="AH379" t="str">
        <f>IF(AH378="","",IF((AH378+1)&lt;=Sheet1!$B$28,AH378+1,""))</f>
        <v/>
      </c>
      <c r="AI379" t="str">
        <f>IF(AI378="","",IF((AI378+1)&lt;=Sheet1!$B$28,AI378+1,""))</f>
        <v/>
      </c>
      <c r="AJ379" t="str">
        <f>IF(AJ378="","",IF((AJ378+1)&lt;=Sheet1!$B$28,AJ378+1,""))</f>
        <v/>
      </c>
      <c r="AK379" t="str">
        <f>IF(AK378="","",IF((AK378+1)&lt;=Sheet1!$B$28,AK378+1,""))</f>
        <v/>
      </c>
      <c r="AL379" t="str">
        <f>IF(AL378="","",IF((AL378+1)&lt;=Sheet1!$B$28,AL378+1,""))</f>
        <v/>
      </c>
      <c r="AM379" t="str">
        <f>IF(AM378="","",IF((AM378+1)&lt;=Sheet1!$B$28,AM378+1,""))</f>
        <v/>
      </c>
      <c r="AN379" t="str">
        <f>IF(AN378="","",IF((AN378+1)&lt;=Sheet1!$B$28,AN378+1,""))</f>
        <v/>
      </c>
      <c r="AO379" t="str">
        <f>IF(AO378="","",IF((AO378+1)&lt;=Sheet1!$B$28,AO378+1,""))</f>
        <v/>
      </c>
      <c r="AP379" t="str">
        <f>IF(AP378="","",IF((AP378+1)&lt;=Sheet1!$B$28,AP378+1,""))</f>
        <v/>
      </c>
    </row>
    <row r="380" spans="1:42" x14ac:dyDescent="0.35">
      <c r="A380" t="str">
        <f>IF(A379="","",IF((A379+1)&lt;=Sheet1!$B$28,A379+1,""))</f>
        <v/>
      </c>
      <c r="B380" s="51" t="str">
        <f t="shared" si="23"/>
        <v/>
      </c>
      <c r="H380" t="str">
        <f>IF(H379="","",IF((H379+1)&lt;=Sheet1!$B$28,H379+1,""))</f>
        <v/>
      </c>
      <c r="I380" t="str">
        <f>IF(I379="","",IF((I379+1)&lt;=Sheet1!$B$28,I379+1,""))</f>
        <v/>
      </c>
      <c r="J380" t="str">
        <f>IF(J379="","",IF((J379+1)&lt;=Sheet1!$B$28,J379+1,""))</f>
        <v/>
      </c>
      <c r="K380" t="str">
        <f>IF(K379="","",IF((K379+1)&lt;=Sheet1!$B$28,K379+1,""))</f>
        <v/>
      </c>
      <c r="L380" t="str">
        <f>IF(L379="","",IF((L379+1)&lt;=Sheet1!$B$28,L379+1,""))</f>
        <v/>
      </c>
      <c r="M380" t="str">
        <f>IF(M379="","",IF((M379+1)&lt;=Sheet1!$B$28,M379+1,""))</f>
        <v/>
      </c>
      <c r="N380" t="str">
        <f>IF(N379="","",IF((N379+1)&lt;=Sheet1!$B$28,N379+1,""))</f>
        <v/>
      </c>
      <c r="O380" t="str">
        <f>IF(O379="","",IF((O379+1)&lt;=Sheet1!$B$28,O379+1,""))</f>
        <v/>
      </c>
      <c r="P380" t="str">
        <f>IF(P379="","",IF((P379+1)&lt;=Sheet1!$B$28,P379+1,""))</f>
        <v/>
      </c>
      <c r="Q380" t="str">
        <f>IF(Q379="","",IF((Q379+1)&lt;=Sheet1!$B$28,Q379+1,""))</f>
        <v/>
      </c>
      <c r="R380" t="str">
        <f>IF(R379="","",IF((R379+1)&lt;=Sheet1!$B$28,R379+1,""))</f>
        <v/>
      </c>
      <c r="S380" t="str">
        <f>IF(S379="","",IF((S379+1)&lt;=Sheet1!$B$28,S379+1,""))</f>
        <v/>
      </c>
      <c r="T380" t="str">
        <f>IF(T379="","",IF((T379+1)&lt;=Sheet1!$B$28,T379+1,""))</f>
        <v/>
      </c>
      <c r="U380" t="str">
        <f>IF(U379="","",IF((U379+1)&lt;=Sheet1!$B$28,U379+1,""))</f>
        <v/>
      </c>
      <c r="V380" t="str">
        <f>IF(V379="","",IF((V379+1)&lt;=Sheet1!$B$28,V379+1,""))</f>
        <v/>
      </c>
      <c r="W380" t="str">
        <f>IF(W379="","",IF((W379+1)&lt;=Sheet1!$B$28,W379+1,""))</f>
        <v/>
      </c>
      <c r="X380" t="str">
        <f>IF(X379="","",IF((X379+1)&lt;=Sheet1!$B$28,X379+1,""))</f>
        <v/>
      </c>
      <c r="Y380" t="str">
        <f>IF(Y379="","",IF((Y379+1)&lt;=Sheet1!$B$28,Y379+1,""))</f>
        <v/>
      </c>
      <c r="Z380" t="str">
        <f>IF(Z379="","",IF((Z379+1)&lt;=Sheet1!$B$28,Z379+1,""))</f>
        <v/>
      </c>
      <c r="AA380" t="str">
        <f>IF(AA379="","",IF((AA379+1)&lt;=Sheet1!$B$28,AA379+1,""))</f>
        <v/>
      </c>
      <c r="AB380" t="str">
        <f>IF(AB379="","",IF((AB379+1)&lt;=Sheet1!$B$28,AB379+1,""))</f>
        <v/>
      </c>
      <c r="AC380" t="str">
        <f>IF(AC379="","",IF((AC379+1)&lt;=Sheet1!$B$28,AC379+1,""))</f>
        <v/>
      </c>
      <c r="AD380" t="str">
        <f>IF(AD379="","",IF((AD379+1)&lt;=Sheet1!$B$28,AD379+1,""))</f>
        <v/>
      </c>
      <c r="AE380" t="str">
        <f>IF(AE379="","",IF((AE379+1)&lt;=Sheet1!$B$28,AE379+1,""))</f>
        <v/>
      </c>
      <c r="AF380" t="str">
        <f>IF(AF379="","",IF((AF379+1)&lt;=Sheet1!$B$28,AF379+1,""))</f>
        <v/>
      </c>
      <c r="AG380" t="str">
        <f>IF(AG379="","",IF((AG379+1)&lt;=Sheet1!$B$28,AG379+1,""))</f>
        <v/>
      </c>
      <c r="AH380" t="str">
        <f>IF(AH379="","",IF((AH379+1)&lt;=Sheet1!$B$28,AH379+1,""))</f>
        <v/>
      </c>
      <c r="AI380" t="str">
        <f>IF(AI379="","",IF((AI379+1)&lt;=Sheet1!$B$28,AI379+1,""))</f>
        <v/>
      </c>
      <c r="AJ380" t="str">
        <f>IF(AJ379="","",IF((AJ379+1)&lt;=Sheet1!$B$28,AJ379+1,""))</f>
        <v/>
      </c>
      <c r="AK380" t="str">
        <f>IF(AK379="","",IF((AK379+1)&lt;=Sheet1!$B$28,AK379+1,""))</f>
        <v/>
      </c>
      <c r="AL380" t="str">
        <f>IF(AL379="","",IF((AL379+1)&lt;=Sheet1!$B$28,AL379+1,""))</f>
        <v/>
      </c>
      <c r="AM380" t="str">
        <f>IF(AM379="","",IF((AM379+1)&lt;=Sheet1!$B$28,AM379+1,""))</f>
        <v/>
      </c>
      <c r="AN380" t="str">
        <f>IF(AN379="","",IF((AN379+1)&lt;=Sheet1!$B$28,AN379+1,""))</f>
        <v/>
      </c>
      <c r="AO380" t="str">
        <f>IF(AO379="","",IF((AO379+1)&lt;=Sheet1!$B$28,AO379+1,""))</f>
        <v/>
      </c>
      <c r="AP380" t="str">
        <f>IF(AP379="","",IF((AP379+1)&lt;=Sheet1!$B$28,AP379+1,""))</f>
        <v/>
      </c>
    </row>
    <row r="381" spans="1:42" x14ac:dyDescent="0.35">
      <c r="A381" t="str">
        <f>IF(A380="","",IF((A380+1)&lt;=Sheet1!$B$28,A380+1,""))</f>
        <v/>
      </c>
      <c r="B381" s="51" t="str">
        <f t="shared" si="23"/>
        <v/>
      </c>
      <c r="H381" t="str">
        <f>IF(H380="","",IF((H380+1)&lt;=Sheet1!$B$28,H380+1,""))</f>
        <v/>
      </c>
      <c r="I381" t="str">
        <f>IF(I380="","",IF((I380+1)&lt;=Sheet1!$B$28,I380+1,""))</f>
        <v/>
      </c>
      <c r="J381" t="str">
        <f>IF(J380="","",IF((J380+1)&lt;=Sheet1!$B$28,J380+1,""))</f>
        <v/>
      </c>
      <c r="K381" t="str">
        <f>IF(K380="","",IF((K380+1)&lt;=Sheet1!$B$28,K380+1,""))</f>
        <v/>
      </c>
      <c r="L381" t="str">
        <f>IF(L380="","",IF((L380+1)&lt;=Sheet1!$B$28,L380+1,""))</f>
        <v/>
      </c>
      <c r="M381" t="str">
        <f>IF(M380="","",IF((M380+1)&lt;=Sheet1!$B$28,M380+1,""))</f>
        <v/>
      </c>
      <c r="N381" t="str">
        <f>IF(N380="","",IF((N380+1)&lt;=Sheet1!$B$28,N380+1,""))</f>
        <v/>
      </c>
      <c r="O381" t="str">
        <f>IF(O380="","",IF((O380+1)&lt;=Sheet1!$B$28,O380+1,""))</f>
        <v/>
      </c>
      <c r="P381" t="str">
        <f>IF(P380="","",IF((P380+1)&lt;=Sheet1!$B$28,P380+1,""))</f>
        <v/>
      </c>
      <c r="Q381" t="str">
        <f>IF(Q380="","",IF((Q380+1)&lt;=Sheet1!$B$28,Q380+1,""))</f>
        <v/>
      </c>
      <c r="R381" t="str">
        <f>IF(R380="","",IF((R380+1)&lt;=Sheet1!$B$28,R380+1,""))</f>
        <v/>
      </c>
      <c r="S381" t="str">
        <f>IF(S380="","",IF((S380+1)&lt;=Sheet1!$B$28,S380+1,""))</f>
        <v/>
      </c>
      <c r="T381" t="str">
        <f>IF(T380="","",IF((T380+1)&lt;=Sheet1!$B$28,T380+1,""))</f>
        <v/>
      </c>
      <c r="U381" t="str">
        <f>IF(U380="","",IF((U380+1)&lt;=Sheet1!$B$28,U380+1,""))</f>
        <v/>
      </c>
      <c r="V381" t="str">
        <f>IF(V380="","",IF((V380+1)&lt;=Sheet1!$B$28,V380+1,""))</f>
        <v/>
      </c>
      <c r="W381" t="str">
        <f>IF(W380="","",IF((W380+1)&lt;=Sheet1!$B$28,W380+1,""))</f>
        <v/>
      </c>
      <c r="X381" t="str">
        <f>IF(X380="","",IF((X380+1)&lt;=Sheet1!$B$28,X380+1,""))</f>
        <v/>
      </c>
      <c r="Y381" t="str">
        <f>IF(Y380="","",IF((Y380+1)&lt;=Sheet1!$B$28,Y380+1,""))</f>
        <v/>
      </c>
      <c r="Z381" t="str">
        <f>IF(Z380="","",IF((Z380+1)&lt;=Sheet1!$B$28,Z380+1,""))</f>
        <v/>
      </c>
      <c r="AA381" t="str">
        <f>IF(AA380="","",IF((AA380+1)&lt;=Sheet1!$B$28,AA380+1,""))</f>
        <v/>
      </c>
      <c r="AB381" t="str">
        <f>IF(AB380="","",IF((AB380+1)&lt;=Sheet1!$B$28,AB380+1,""))</f>
        <v/>
      </c>
      <c r="AC381" t="str">
        <f>IF(AC380="","",IF((AC380+1)&lt;=Sheet1!$B$28,AC380+1,""))</f>
        <v/>
      </c>
      <c r="AD381" t="str">
        <f>IF(AD380="","",IF((AD380+1)&lt;=Sheet1!$B$28,AD380+1,""))</f>
        <v/>
      </c>
      <c r="AE381" t="str">
        <f>IF(AE380="","",IF((AE380+1)&lt;=Sheet1!$B$28,AE380+1,""))</f>
        <v/>
      </c>
      <c r="AF381" t="str">
        <f>IF(AF380="","",IF((AF380+1)&lt;=Sheet1!$B$28,AF380+1,""))</f>
        <v/>
      </c>
      <c r="AG381" t="str">
        <f>IF(AG380="","",IF((AG380+1)&lt;=Sheet1!$B$28,AG380+1,""))</f>
        <v/>
      </c>
      <c r="AH381" t="str">
        <f>IF(AH380="","",IF((AH380+1)&lt;=Sheet1!$B$28,AH380+1,""))</f>
        <v/>
      </c>
      <c r="AI381" t="str">
        <f>IF(AI380="","",IF((AI380+1)&lt;=Sheet1!$B$28,AI380+1,""))</f>
        <v/>
      </c>
      <c r="AJ381" t="str">
        <f>IF(AJ380="","",IF((AJ380+1)&lt;=Sheet1!$B$28,AJ380+1,""))</f>
        <v/>
      </c>
      <c r="AK381" t="str">
        <f>IF(AK380="","",IF((AK380+1)&lt;=Sheet1!$B$28,AK380+1,""))</f>
        <v/>
      </c>
      <c r="AL381" t="str">
        <f>IF(AL380="","",IF((AL380+1)&lt;=Sheet1!$B$28,AL380+1,""))</f>
        <v/>
      </c>
      <c r="AM381" t="str">
        <f>IF(AM380="","",IF((AM380+1)&lt;=Sheet1!$B$28,AM380+1,""))</f>
        <v/>
      </c>
      <c r="AN381" t="str">
        <f>IF(AN380="","",IF((AN380+1)&lt;=Sheet1!$B$28,AN380+1,""))</f>
        <v/>
      </c>
      <c r="AO381" t="str">
        <f>IF(AO380="","",IF((AO380+1)&lt;=Sheet1!$B$28,AO380+1,""))</f>
        <v/>
      </c>
      <c r="AP381" t="str">
        <f>IF(AP380="","",IF((AP380+1)&lt;=Sheet1!$B$28,AP380+1,""))</f>
        <v/>
      </c>
    </row>
    <row r="382" spans="1:42" x14ac:dyDescent="0.35">
      <c r="A382" t="str">
        <f>IF(A381="","",IF((A381+1)&lt;=Sheet1!$B$28,A381+1,""))</f>
        <v/>
      </c>
      <c r="B382" s="51" t="str">
        <f t="shared" si="23"/>
        <v/>
      </c>
      <c r="H382" t="str">
        <f>IF(H381="","",IF((H381+1)&lt;=Sheet1!$B$28,H381+1,""))</f>
        <v/>
      </c>
      <c r="I382" t="str">
        <f>IF(I381="","",IF((I381+1)&lt;=Sheet1!$B$28,I381+1,""))</f>
        <v/>
      </c>
      <c r="J382" t="str">
        <f>IF(J381="","",IF((J381+1)&lt;=Sheet1!$B$28,J381+1,""))</f>
        <v/>
      </c>
      <c r="K382" t="str">
        <f>IF(K381="","",IF((K381+1)&lt;=Sheet1!$B$28,K381+1,""))</f>
        <v/>
      </c>
      <c r="L382" t="str">
        <f>IF(L381="","",IF((L381+1)&lt;=Sheet1!$B$28,L381+1,""))</f>
        <v/>
      </c>
      <c r="M382" t="str">
        <f>IF(M381="","",IF((M381+1)&lt;=Sheet1!$B$28,M381+1,""))</f>
        <v/>
      </c>
      <c r="N382" t="str">
        <f>IF(N381="","",IF((N381+1)&lt;=Sheet1!$B$28,N381+1,""))</f>
        <v/>
      </c>
      <c r="O382" t="str">
        <f>IF(O381="","",IF((O381+1)&lt;=Sheet1!$B$28,O381+1,""))</f>
        <v/>
      </c>
      <c r="P382" t="str">
        <f>IF(P381="","",IF((P381+1)&lt;=Sheet1!$B$28,P381+1,""))</f>
        <v/>
      </c>
      <c r="Q382" t="str">
        <f>IF(Q381="","",IF((Q381+1)&lt;=Sheet1!$B$28,Q381+1,""))</f>
        <v/>
      </c>
      <c r="R382" t="str">
        <f>IF(R381="","",IF((R381+1)&lt;=Sheet1!$B$28,R381+1,""))</f>
        <v/>
      </c>
      <c r="S382" t="str">
        <f>IF(S381="","",IF((S381+1)&lt;=Sheet1!$B$28,S381+1,""))</f>
        <v/>
      </c>
      <c r="T382" t="str">
        <f>IF(T381="","",IF((T381+1)&lt;=Sheet1!$B$28,T381+1,""))</f>
        <v/>
      </c>
      <c r="U382" t="str">
        <f>IF(U381="","",IF((U381+1)&lt;=Sheet1!$B$28,U381+1,""))</f>
        <v/>
      </c>
      <c r="V382" t="str">
        <f>IF(V381="","",IF((V381+1)&lt;=Sheet1!$B$28,V381+1,""))</f>
        <v/>
      </c>
      <c r="W382" t="str">
        <f>IF(W381="","",IF((W381+1)&lt;=Sheet1!$B$28,W381+1,""))</f>
        <v/>
      </c>
      <c r="X382" t="str">
        <f>IF(X381="","",IF((X381+1)&lt;=Sheet1!$B$28,X381+1,""))</f>
        <v/>
      </c>
      <c r="Y382" t="str">
        <f>IF(Y381="","",IF((Y381+1)&lt;=Sheet1!$B$28,Y381+1,""))</f>
        <v/>
      </c>
      <c r="Z382" t="str">
        <f>IF(Z381="","",IF((Z381+1)&lt;=Sheet1!$B$28,Z381+1,""))</f>
        <v/>
      </c>
      <c r="AA382" t="str">
        <f>IF(AA381="","",IF((AA381+1)&lt;=Sheet1!$B$28,AA381+1,""))</f>
        <v/>
      </c>
      <c r="AB382" t="str">
        <f>IF(AB381="","",IF((AB381+1)&lt;=Sheet1!$B$28,AB381+1,""))</f>
        <v/>
      </c>
      <c r="AC382" t="str">
        <f>IF(AC381="","",IF((AC381+1)&lt;=Sheet1!$B$28,AC381+1,""))</f>
        <v/>
      </c>
      <c r="AD382" t="str">
        <f>IF(AD381="","",IF((AD381+1)&lt;=Sheet1!$B$28,AD381+1,""))</f>
        <v/>
      </c>
      <c r="AE382" t="str">
        <f>IF(AE381="","",IF((AE381+1)&lt;=Sheet1!$B$28,AE381+1,""))</f>
        <v/>
      </c>
      <c r="AF382" t="str">
        <f>IF(AF381="","",IF((AF381+1)&lt;=Sheet1!$B$28,AF381+1,""))</f>
        <v/>
      </c>
      <c r="AG382" t="str">
        <f>IF(AG381="","",IF((AG381+1)&lt;=Sheet1!$B$28,AG381+1,""))</f>
        <v/>
      </c>
      <c r="AH382" t="str">
        <f>IF(AH381="","",IF((AH381+1)&lt;=Sheet1!$B$28,AH381+1,""))</f>
        <v/>
      </c>
      <c r="AI382" t="str">
        <f>IF(AI381="","",IF((AI381+1)&lt;=Sheet1!$B$28,AI381+1,""))</f>
        <v/>
      </c>
      <c r="AJ382" t="str">
        <f>IF(AJ381="","",IF((AJ381+1)&lt;=Sheet1!$B$28,AJ381+1,""))</f>
        <v/>
      </c>
      <c r="AK382" t="str">
        <f>IF(AK381="","",IF((AK381+1)&lt;=Sheet1!$B$28,AK381+1,""))</f>
        <v/>
      </c>
      <c r="AL382" t="str">
        <f>IF(AL381="","",IF((AL381+1)&lt;=Sheet1!$B$28,AL381+1,""))</f>
        <v/>
      </c>
      <c r="AM382" t="str">
        <f>IF(AM381="","",IF((AM381+1)&lt;=Sheet1!$B$28,AM381+1,""))</f>
        <v/>
      </c>
      <c r="AN382" t="str">
        <f>IF(AN381="","",IF((AN381+1)&lt;=Sheet1!$B$28,AN381+1,""))</f>
        <v/>
      </c>
      <c r="AO382" t="str">
        <f>IF(AO381="","",IF((AO381+1)&lt;=Sheet1!$B$28,AO381+1,""))</f>
        <v/>
      </c>
      <c r="AP382" t="str">
        <f>IF(AP381="","",IF((AP381+1)&lt;=Sheet1!$B$28,AP381+1,""))</f>
        <v/>
      </c>
    </row>
    <row r="383" spans="1:42" x14ac:dyDescent="0.35">
      <c r="A383" t="str">
        <f>IF(A382="","",IF((A382+1)&lt;=Sheet1!$B$28,A382+1,""))</f>
        <v/>
      </c>
      <c r="B383" s="51" t="str">
        <f t="shared" si="23"/>
        <v/>
      </c>
      <c r="H383" t="str">
        <f>IF(H382="","",IF((H382+1)&lt;=Sheet1!$B$28,H382+1,""))</f>
        <v/>
      </c>
      <c r="I383" t="str">
        <f>IF(I382="","",IF((I382+1)&lt;=Sheet1!$B$28,I382+1,""))</f>
        <v/>
      </c>
      <c r="J383" t="str">
        <f>IF(J382="","",IF((J382+1)&lt;=Sheet1!$B$28,J382+1,""))</f>
        <v/>
      </c>
      <c r="K383" t="str">
        <f>IF(K382="","",IF((K382+1)&lt;=Sheet1!$B$28,K382+1,""))</f>
        <v/>
      </c>
      <c r="L383" t="str">
        <f>IF(L382="","",IF((L382+1)&lt;=Sheet1!$B$28,L382+1,""))</f>
        <v/>
      </c>
      <c r="M383" t="str">
        <f>IF(M382="","",IF((M382+1)&lt;=Sheet1!$B$28,M382+1,""))</f>
        <v/>
      </c>
      <c r="N383" t="str">
        <f>IF(N382="","",IF((N382+1)&lt;=Sheet1!$B$28,N382+1,""))</f>
        <v/>
      </c>
      <c r="O383" t="str">
        <f>IF(O382="","",IF((O382+1)&lt;=Sheet1!$B$28,O382+1,""))</f>
        <v/>
      </c>
      <c r="P383" t="str">
        <f>IF(P382="","",IF((P382+1)&lt;=Sheet1!$B$28,P382+1,""))</f>
        <v/>
      </c>
      <c r="Q383" t="str">
        <f>IF(Q382="","",IF((Q382+1)&lt;=Sheet1!$B$28,Q382+1,""))</f>
        <v/>
      </c>
      <c r="R383" t="str">
        <f>IF(R382="","",IF((R382+1)&lt;=Sheet1!$B$28,R382+1,""))</f>
        <v/>
      </c>
      <c r="S383" t="str">
        <f>IF(S382="","",IF((S382+1)&lt;=Sheet1!$B$28,S382+1,""))</f>
        <v/>
      </c>
      <c r="T383" t="str">
        <f>IF(T382="","",IF((T382+1)&lt;=Sheet1!$B$28,T382+1,""))</f>
        <v/>
      </c>
      <c r="U383" t="str">
        <f>IF(U382="","",IF((U382+1)&lt;=Sheet1!$B$28,U382+1,""))</f>
        <v/>
      </c>
      <c r="V383" t="str">
        <f>IF(V382="","",IF((V382+1)&lt;=Sheet1!$B$28,V382+1,""))</f>
        <v/>
      </c>
      <c r="W383" t="str">
        <f>IF(W382="","",IF((W382+1)&lt;=Sheet1!$B$28,W382+1,""))</f>
        <v/>
      </c>
      <c r="X383" t="str">
        <f>IF(X382="","",IF((X382+1)&lt;=Sheet1!$B$28,X382+1,""))</f>
        <v/>
      </c>
      <c r="Y383" t="str">
        <f>IF(Y382="","",IF((Y382+1)&lt;=Sheet1!$B$28,Y382+1,""))</f>
        <v/>
      </c>
      <c r="Z383" t="str">
        <f>IF(Z382="","",IF((Z382+1)&lt;=Sheet1!$B$28,Z382+1,""))</f>
        <v/>
      </c>
      <c r="AA383" t="str">
        <f>IF(AA382="","",IF((AA382+1)&lt;=Sheet1!$B$28,AA382+1,""))</f>
        <v/>
      </c>
      <c r="AB383" t="str">
        <f>IF(AB382="","",IF((AB382+1)&lt;=Sheet1!$B$28,AB382+1,""))</f>
        <v/>
      </c>
      <c r="AC383" t="str">
        <f>IF(AC382="","",IF((AC382+1)&lt;=Sheet1!$B$28,AC382+1,""))</f>
        <v/>
      </c>
      <c r="AD383" t="str">
        <f>IF(AD382="","",IF((AD382+1)&lt;=Sheet1!$B$28,AD382+1,""))</f>
        <v/>
      </c>
      <c r="AE383" t="str">
        <f>IF(AE382="","",IF((AE382+1)&lt;=Sheet1!$B$28,AE382+1,""))</f>
        <v/>
      </c>
      <c r="AF383" t="str">
        <f>IF(AF382="","",IF((AF382+1)&lt;=Sheet1!$B$28,AF382+1,""))</f>
        <v/>
      </c>
      <c r="AG383" t="str">
        <f>IF(AG382="","",IF((AG382+1)&lt;=Sheet1!$B$28,AG382+1,""))</f>
        <v/>
      </c>
      <c r="AH383" t="str">
        <f>IF(AH382="","",IF((AH382+1)&lt;=Sheet1!$B$28,AH382+1,""))</f>
        <v/>
      </c>
      <c r="AI383" t="str">
        <f>IF(AI382="","",IF((AI382+1)&lt;=Sheet1!$B$28,AI382+1,""))</f>
        <v/>
      </c>
      <c r="AJ383" t="str">
        <f>IF(AJ382="","",IF((AJ382+1)&lt;=Sheet1!$B$28,AJ382+1,""))</f>
        <v/>
      </c>
      <c r="AK383" t="str">
        <f>IF(AK382="","",IF((AK382+1)&lt;=Sheet1!$B$28,AK382+1,""))</f>
        <v/>
      </c>
      <c r="AL383" t="str">
        <f>IF(AL382="","",IF((AL382+1)&lt;=Sheet1!$B$28,AL382+1,""))</f>
        <v/>
      </c>
      <c r="AM383" t="str">
        <f>IF(AM382="","",IF((AM382+1)&lt;=Sheet1!$B$28,AM382+1,""))</f>
        <v/>
      </c>
      <c r="AN383" t="str">
        <f>IF(AN382="","",IF((AN382+1)&lt;=Sheet1!$B$28,AN382+1,""))</f>
        <v/>
      </c>
      <c r="AO383" t="str">
        <f>IF(AO382="","",IF((AO382+1)&lt;=Sheet1!$B$28,AO382+1,""))</f>
        <v/>
      </c>
      <c r="AP383" t="str">
        <f>IF(AP382="","",IF((AP382+1)&lt;=Sheet1!$B$28,AP382+1,""))</f>
        <v/>
      </c>
    </row>
    <row r="384" spans="1:42" x14ac:dyDescent="0.35">
      <c r="A384" t="str">
        <f>IF(A383="","",IF((A383+1)&lt;=Sheet1!$B$28,A383+1,""))</f>
        <v/>
      </c>
      <c r="B384" s="51" t="str">
        <f t="shared" si="23"/>
        <v/>
      </c>
      <c r="H384" t="str">
        <f>IF(H383="","",IF((H383+1)&lt;=Sheet1!$B$28,H383+1,""))</f>
        <v/>
      </c>
      <c r="I384" t="str">
        <f>IF(I383="","",IF((I383+1)&lt;=Sheet1!$B$28,I383+1,""))</f>
        <v/>
      </c>
      <c r="J384" t="str">
        <f>IF(J383="","",IF((J383+1)&lt;=Sheet1!$B$28,J383+1,""))</f>
        <v/>
      </c>
      <c r="K384" t="str">
        <f>IF(K383="","",IF((K383+1)&lt;=Sheet1!$B$28,K383+1,""))</f>
        <v/>
      </c>
      <c r="L384" t="str">
        <f>IF(L383="","",IF((L383+1)&lt;=Sheet1!$B$28,L383+1,""))</f>
        <v/>
      </c>
      <c r="M384" t="str">
        <f>IF(M383="","",IF((M383+1)&lt;=Sheet1!$B$28,M383+1,""))</f>
        <v/>
      </c>
      <c r="N384" t="str">
        <f>IF(N383="","",IF((N383+1)&lt;=Sheet1!$B$28,N383+1,""))</f>
        <v/>
      </c>
      <c r="O384" t="str">
        <f>IF(O383="","",IF((O383+1)&lt;=Sheet1!$B$28,O383+1,""))</f>
        <v/>
      </c>
      <c r="P384" t="str">
        <f>IF(P383="","",IF((P383+1)&lt;=Sheet1!$B$28,P383+1,""))</f>
        <v/>
      </c>
      <c r="Q384" t="str">
        <f>IF(Q383="","",IF((Q383+1)&lt;=Sheet1!$B$28,Q383+1,""))</f>
        <v/>
      </c>
      <c r="R384" t="str">
        <f>IF(R383="","",IF((R383+1)&lt;=Sheet1!$B$28,R383+1,""))</f>
        <v/>
      </c>
      <c r="S384" t="str">
        <f>IF(S383="","",IF((S383+1)&lt;=Sheet1!$B$28,S383+1,""))</f>
        <v/>
      </c>
      <c r="T384" t="str">
        <f>IF(T383="","",IF((T383+1)&lt;=Sheet1!$B$28,T383+1,""))</f>
        <v/>
      </c>
      <c r="U384" t="str">
        <f>IF(U383="","",IF((U383+1)&lt;=Sheet1!$B$28,U383+1,""))</f>
        <v/>
      </c>
      <c r="V384" t="str">
        <f>IF(V383="","",IF((V383+1)&lt;=Sheet1!$B$28,V383+1,""))</f>
        <v/>
      </c>
      <c r="W384" t="str">
        <f>IF(W383="","",IF((W383+1)&lt;=Sheet1!$B$28,W383+1,""))</f>
        <v/>
      </c>
      <c r="X384" t="str">
        <f>IF(X383="","",IF((X383+1)&lt;=Sheet1!$B$28,X383+1,""))</f>
        <v/>
      </c>
      <c r="Y384" t="str">
        <f>IF(Y383="","",IF((Y383+1)&lt;=Sheet1!$B$28,Y383+1,""))</f>
        <v/>
      </c>
      <c r="Z384" t="str">
        <f>IF(Z383="","",IF((Z383+1)&lt;=Sheet1!$B$28,Z383+1,""))</f>
        <v/>
      </c>
      <c r="AA384" t="str">
        <f>IF(AA383="","",IF((AA383+1)&lt;=Sheet1!$B$28,AA383+1,""))</f>
        <v/>
      </c>
      <c r="AB384" t="str">
        <f>IF(AB383="","",IF((AB383+1)&lt;=Sheet1!$B$28,AB383+1,""))</f>
        <v/>
      </c>
      <c r="AC384" t="str">
        <f>IF(AC383="","",IF((AC383+1)&lt;=Sheet1!$B$28,AC383+1,""))</f>
        <v/>
      </c>
      <c r="AD384" t="str">
        <f>IF(AD383="","",IF((AD383+1)&lt;=Sheet1!$B$28,AD383+1,""))</f>
        <v/>
      </c>
      <c r="AE384" t="str">
        <f>IF(AE383="","",IF((AE383+1)&lt;=Sheet1!$B$28,AE383+1,""))</f>
        <v/>
      </c>
      <c r="AF384" t="str">
        <f>IF(AF383="","",IF((AF383+1)&lt;=Sheet1!$B$28,AF383+1,""))</f>
        <v/>
      </c>
      <c r="AG384" t="str">
        <f>IF(AG383="","",IF((AG383+1)&lt;=Sheet1!$B$28,AG383+1,""))</f>
        <v/>
      </c>
      <c r="AH384" t="str">
        <f>IF(AH383="","",IF((AH383+1)&lt;=Sheet1!$B$28,AH383+1,""))</f>
        <v/>
      </c>
      <c r="AI384" t="str">
        <f>IF(AI383="","",IF((AI383+1)&lt;=Sheet1!$B$28,AI383+1,""))</f>
        <v/>
      </c>
      <c r="AJ384" t="str">
        <f>IF(AJ383="","",IF((AJ383+1)&lt;=Sheet1!$B$28,AJ383+1,""))</f>
        <v/>
      </c>
      <c r="AK384" t="str">
        <f>IF(AK383="","",IF((AK383+1)&lt;=Sheet1!$B$28,AK383+1,""))</f>
        <v/>
      </c>
      <c r="AL384" t="str">
        <f>IF(AL383="","",IF((AL383+1)&lt;=Sheet1!$B$28,AL383+1,""))</f>
        <v/>
      </c>
      <c r="AM384" t="str">
        <f>IF(AM383="","",IF((AM383+1)&lt;=Sheet1!$B$28,AM383+1,""))</f>
        <v/>
      </c>
      <c r="AN384" t="str">
        <f>IF(AN383="","",IF((AN383+1)&lt;=Sheet1!$B$28,AN383+1,""))</f>
        <v/>
      </c>
      <c r="AO384" t="str">
        <f>IF(AO383="","",IF((AO383+1)&lt;=Sheet1!$B$28,AO383+1,""))</f>
        <v/>
      </c>
      <c r="AP384" t="str">
        <f>IF(AP383="","",IF((AP383+1)&lt;=Sheet1!$B$28,AP383+1,""))</f>
        <v/>
      </c>
    </row>
    <row r="385" spans="1:42" x14ac:dyDescent="0.35">
      <c r="A385" t="str">
        <f>IF(A384="","",IF((A384+1)&lt;=Sheet1!$B$28,A384+1,""))</f>
        <v/>
      </c>
      <c r="B385" s="51" t="str">
        <f t="shared" si="23"/>
        <v/>
      </c>
      <c r="H385" t="str">
        <f>IF(H384="","",IF((H384+1)&lt;=Sheet1!$B$28,H384+1,""))</f>
        <v/>
      </c>
      <c r="I385" t="str">
        <f>IF(I384="","",IF((I384+1)&lt;=Sheet1!$B$28,I384+1,""))</f>
        <v/>
      </c>
      <c r="J385" t="str">
        <f>IF(J384="","",IF((J384+1)&lt;=Sheet1!$B$28,J384+1,""))</f>
        <v/>
      </c>
      <c r="K385" t="str">
        <f>IF(K384="","",IF((K384+1)&lt;=Sheet1!$B$28,K384+1,""))</f>
        <v/>
      </c>
      <c r="L385" t="str">
        <f>IF(L384="","",IF((L384+1)&lt;=Sheet1!$B$28,L384+1,""))</f>
        <v/>
      </c>
      <c r="M385" t="str">
        <f>IF(M384="","",IF((M384+1)&lt;=Sheet1!$B$28,M384+1,""))</f>
        <v/>
      </c>
      <c r="N385" t="str">
        <f>IF(N384="","",IF((N384+1)&lt;=Sheet1!$B$28,N384+1,""))</f>
        <v/>
      </c>
      <c r="O385" t="str">
        <f>IF(O384="","",IF((O384+1)&lt;=Sheet1!$B$28,O384+1,""))</f>
        <v/>
      </c>
      <c r="P385" t="str">
        <f>IF(P384="","",IF((P384+1)&lt;=Sheet1!$B$28,P384+1,""))</f>
        <v/>
      </c>
      <c r="Q385" t="str">
        <f>IF(Q384="","",IF((Q384+1)&lt;=Sheet1!$B$28,Q384+1,""))</f>
        <v/>
      </c>
      <c r="R385" t="str">
        <f>IF(R384="","",IF((R384+1)&lt;=Sheet1!$B$28,R384+1,""))</f>
        <v/>
      </c>
      <c r="S385" t="str">
        <f>IF(S384="","",IF((S384+1)&lt;=Sheet1!$B$28,S384+1,""))</f>
        <v/>
      </c>
      <c r="T385" t="str">
        <f>IF(T384="","",IF((T384+1)&lt;=Sheet1!$B$28,T384+1,""))</f>
        <v/>
      </c>
      <c r="U385" t="str">
        <f>IF(U384="","",IF((U384+1)&lt;=Sheet1!$B$28,U384+1,""))</f>
        <v/>
      </c>
      <c r="V385" t="str">
        <f>IF(V384="","",IF((V384+1)&lt;=Sheet1!$B$28,V384+1,""))</f>
        <v/>
      </c>
      <c r="W385" t="str">
        <f>IF(W384="","",IF((W384+1)&lt;=Sheet1!$B$28,W384+1,""))</f>
        <v/>
      </c>
      <c r="X385" t="str">
        <f>IF(X384="","",IF((X384+1)&lt;=Sheet1!$B$28,X384+1,""))</f>
        <v/>
      </c>
      <c r="Y385" t="str">
        <f>IF(Y384="","",IF((Y384+1)&lt;=Sheet1!$B$28,Y384+1,""))</f>
        <v/>
      </c>
      <c r="Z385" t="str">
        <f>IF(Z384="","",IF((Z384+1)&lt;=Sheet1!$B$28,Z384+1,""))</f>
        <v/>
      </c>
      <c r="AA385" t="str">
        <f>IF(AA384="","",IF((AA384+1)&lt;=Sheet1!$B$28,AA384+1,""))</f>
        <v/>
      </c>
      <c r="AB385" t="str">
        <f>IF(AB384="","",IF((AB384+1)&lt;=Sheet1!$B$28,AB384+1,""))</f>
        <v/>
      </c>
      <c r="AC385" t="str">
        <f>IF(AC384="","",IF((AC384+1)&lt;=Sheet1!$B$28,AC384+1,""))</f>
        <v/>
      </c>
      <c r="AD385" t="str">
        <f>IF(AD384="","",IF((AD384+1)&lt;=Sheet1!$B$28,AD384+1,""))</f>
        <v/>
      </c>
      <c r="AE385" t="str">
        <f>IF(AE384="","",IF((AE384+1)&lt;=Sheet1!$B$28,AE384+1,""))</f>
        <v/>
      </c>
      <c r="AF385" t="str">
        <f>IF(AF384="","",IF((AF384+1)&lt;=Sheet1!$B$28,AF384+1,""))</f>
        <v/>
      </c>
      <c r="AG385" t="str">
        <f>IF(AG384="","",IF((AG384+1)&lt;=Sheet1!$B$28,AG384+1,""))</f>
        <v/>
      </c>
      <c r="AH385" t="str">
        <f>IF(AH384="","",IF((AH384+1)&lt;=Sheet1!$B$28,AH384+1,""))</f>
        <v/>
      </c>
      <c r="AI385" t="str">
        <f>IF(AI384="","",IF((AI384+1)&lt;=Sheet1!$B$28,AI384+1,""))</f>
        <v/>
      </c>
      <c r="AJ385" t="str">
        <f>IF(AJ384="","",IF((AJ384+1)&lt;=Sheet1!$B$28,AJ384+1,""))</f>
        <v/>
      </c>
      <c r="AK385" t="str">
        <f>IF(AK384="","",IF((AK384+1)&lt;=Sheet1!$B$28,AK384+1,""))</f>
        <v/>
      </c>
      <c r="AL385" t="str">
        <f>IF(AL384="","",IF((AL384+1)&lt;=Sheet1!$B$28,AL384+1,""))</f>
        <v/>
      </c>
      <c r="AM385" t="str">
        <f>IF(AM384="","",IF((AM384+1)&lt;=Sheet1!$B$28,AM384+1,""))</f>
        <v/>
      </c>
      <c r="AN385" t="str">
        <f>IF(AN384="","",IF((AN384+1)&lt;=Sheet1!$B$28,AN384+1,""))</f>
        <v/>
      </c>
      <c r="AO385" t="str">
        <f>IF(AO384="","",IF((AO384+1)&lt;=Sheet1!$B$28,AO384+1,""))</f>
        <v/>
      </c>
      <c r="AP385" t="str">
        <f>IF(AP384="","",IF((AP384+1)&lt;=Sheet1!$B$28,AP384+1,""))</f>
        <v/>
      </c>
    </row>
    <row r="386" spans="1:42" x14ac:dyDescent="0.35">
      <c r="A386" t="str">
        <f>IF(A385="","",IF((A385+1)&lt;=Sheet1!$B$28,A385+1,""))</f>
        <v/>
      </c>
      <c r="B386" s="51" t="str">
        <f t="shared" si="23"/>
        <v/>
      </c>
      <c r="H386" t="str">
        <f>IF(H385="","",IF((H385+1)&lt;=Sheet1!$B$28,H385+1,""))</f>
        <v/>
      </c>
      <c r="I386" t="str">
        <f>IF(I385="","",IF((I385+1)&lt;=Sheet1!$B$28,I385+1,""))</f>
        <v/>
      </c>
      <c r="J386" t="str">
        <f>IF(J385="","",IF((J385+1)&lt;=Sheet1!$B$28,J385+1,""))</f>
        <v/>
      </c>
      <c r="K386" t="str">
        <f>IF(K385="","",IF((K385+1)&lt;=Sheet1!$B$28,K385+1,""))</f>
        <v/>
      </c>
      <c r="L386" t="str">
        <f>IF(L385="","",IF((L385+1)&lt;=Sheet1!$B$28,L385+1,""))</f>
        <v/>
      </c>
      <c r="M386" t="str">
        <f>IF(M385="","",IF((M385+1)&lt;=Sheet1!$B$28,M385+1,""))</f>
        <v/>
      </c>
      <c r="N386" t="str">
        <f>IF(N385="","",IF((N385+1)&lt;=Sheet1!$B$28,N385+1,""))</f>
        <v/>
      </c>
      <c r="O386" t="str">
        <f>IF(O385="","",IF((O385+1)&lt;=Sheet1!$B$28,O385+1,""))</f>
        <v/>
      </c>
      <c r="P386" t="str">
        <f>IF(P385="","",IF((P385+1)&lt;=Sheet1!$B$28,P385+1,""))</f>
        <v/>
      </c>
      <c r="Q386" t="str">
        <f>IF(Q385="","",IF((Q385+1)&lt;=Sheet1!$B$28,Q385+1,""))</f>
        <v/>
      </c>
      <c r="R386" t="str">
        <f>IF(R385="","",IF((R385+1)&lt;=Sheet1!$B$28,R385+1,""))</f>
        <v/>
      </c>
      <c r="S386" t="str">
        <f>IF(S385="","",IF((S385+1)&lt;=Sheet1!$B$28,S385+1,""))</f>
        <v/>
      </c>
      <c r="T386" t="str">
        <f>IF(T385="","",IF((T385+1)&lt;=Sheet1!$B$28,T385+1,""))</f>
        <v/>
      </c>
      <c r="U386" t="str">
        <f>IF(U385="","",IF((U385+1)&lt;=Sheet1!$B$28,U385+1,""))</f>
        <v/>
      </c>
      <c r="V386" t="str">
        <f>IF(V385="","",IF((V385+1)&lt;=Sheet1!$B$28,V385+1,""))</f>
        <v/>
      </c>
      <c r="W386" t="str">
        <f>IF(W385="","",IF((W385+1)&lt;=Sheet1!$B$28,W385+1,""))</f>
        <v/>
      </c>
      <c r="X386" t="str">
        <f>IF(X385="","",IF((X385+1)&lt;=Sheet1!$B$28,X385+1,""))</f>
        <v/>
      </c>
      <c r="Y386" t="str">
        <f>IF(Y385="","",IF((Y385+1)&lt;=Sheet1!$B$28,Y385+1,""))</f>
        <v/>
      </c>
      <c r="Z386" t="str">
        <f>IF(Z385="","",IF((Z385+1)&lt;=Sheet1!$B$28,Z385+1,""))</f>
        <v/>
      </c>
      <c r="AA386" t="str">
        <f>IF(AA385="","",IF((AA385+1)&lt;=Sheet1!$B$28,AA385+1,""))</f>
        <v/>
      </c>
      <c r="AB386" t="str">
        <f>IF(AB385="","",IF((AB385+1)&lt;=Sheet1!$B$28,AB385+1,""))</f>
        <v/>
      </c>
      <c r="AC386" t="str">
        <f>IF(AC385="","",IF((AC385+1)&lt;=Sheet1!$B$28,AC385+1,""))</f>
        <v/>
      </c>
      <c r="AD386" t="str">
        <f>IF(AD385="","",IF((AD385+1)&lt;=Sheet1!$B$28,AD385+1,""))</f>
        <v/>
      </c>
      <c r="AE386" t="str">
        <f>IF(AE385="","",IF((AE385+1)&lt;=Sheet1!$B$28,AE385+1,""))</f>
        <v/>
      </c>
      <c r="AF386" t="str">
        <f>IF(AF385="","",IF((AF385+1)&lt;=Sheet1!$B$28,AF385+1,""))</f>
        <v/>
      </c>
      <c r="AG386" t="str">
        <f>IF(AG385="","",IF((AG385+1)&lt;=Sheet1!$B$28,AG385+1,""))</f>
        <v/>
      </c>
      <c r="AH386" t="str">
        <f>IF(AH385="","",IF((AH385+1)&lt;=Sheet1!$B$28,AH385+1,""))</f>
        <v/>
      </c>
      <c r="AI386" t="str">
        <f>IF(AI385="","",IF((AI385+1)&lt;=Sheet1!$B$28,AI385+1,""))</f>
        <v/>
      </c>
      <c r="AJ386" t="str">
        <f>IF(AJ385="","",IF((AJ385+1)&lt;=Sheet1!$B$28,AJ385+1,""))</f>
        <v/>
      </c>
      <c r="AK386" t="str">
        <f>IF(AK385="","",IF((AK385+1)&lt;=Sheet1!$B$28,AK385+1,""))</f>
        <v/>
      </c>
      <c r="AL386" t="str">
        <f>IF(AL385="","",IF((AL385+1)&lt;=Sheet1!$B$28,AL385+1,""))</f>
        <v/>
      </c>
      <c r="AM386" t="str">
        <f>IF(AM385="","",IF((AM385+1)&lt;=Sheet1!$B$28,AM385+1,""))</f>
        <v/>
      </c>
      <c r="AN386" t="str">
        <f>IF(AN385="","",IF((AN385+1)&lt;=Sheet1!$B$28,AN385+1,""))</f>
        <v/>
      </c>
      <c r="AO386" t="str">
        <f>IF(AO385="","",IF((AO385+1)&lt;=Sheet1!$B$28,AO385+1,""))</f>
        <v/>
      </c>
      <c r="AP386" t="str">
        <f>IF(AP385="","",IF((AP385+1)&lt;=Sheet1!$B$28,AP385+1,""))</f>
        <v/>
      </c>
    </row>
    <row r="387" spans="1:42" x14ac:dyDescent="0.35">
      <c r="A387" t="str">
        <f>IF(A386="","",IF((A386+1)&lt;=Sheet1!$B$28,A386+1,""))</f>
        <v/>
      </c>
      <c r="B387" s="51" t="str">
        <f t="shared" si="23"/>
        <v/>
      </c>
      <c r="H387" t="str">
        <f>IF(H386="","",IF((H386+1)&lt;=Sheet1!$B$28,H386+1,""))</f>
        <v/>
      </c>
      <c r="I387" t="str">
        <f>IF(I386="","",IF((I386+1)&lt;=Sheet1!$B$28,I386+1,""))</f>
        <v/>
      </c>
      <c r="J387" t="str">
        <f>IF(J386="","",IF((J386+1)&lt;=Sheet1!$B$28,J386+1,""))</f>
        <v/>
      </c>
      <c r="K387" t="str">
        <f>IF(K386="","",IF((K386+1)&lt;=Sheet1!$B$28,K386+1,""))</f>
        <v/>
      </c>
      <c r="L387" t="str">
        <f>IF(L386="","",IF((L386+1)&lt;=Sheet1!$B$28,L386+1,""))</f>
        <v/>
      </c>
      <c r="M387" t="str">
        <f>IF(M386="","",IF((M386+1)&lt;=Sheet1!$B$28,M386+1,""))</f>
        <v/>
      </c>
      <c r="N387" t="str">
        <f>IF(N386="","",IF((N386+1)&lt;=Sheet1!$B$28,N386+1,""))</f>
        <v/>
      </c>
      <c r="O387" t="str">
        <f>IF(O386="","",IF((O386+1)&lt;=Sheet1!$B$28,O386+1,""))</f>
        <v/>
      </c>
      <c r="P387" t="str">
        <f>IF(P386="","",IF((P386+1)&lt;=Sheet1!$B$28,P386+1,""))</f>
        <v/>
      </c>
      <c r="Q387" t="str">
        <f>IF(Q386="","",IF((Q386+1)&lt;=Sheet1!$B$28,Q386+1,""))</f>
        <v/>
      </c>
      <c r="R387" t="str">
        <f>IF(R386="","",IF((R386+1)&lt;=Sheet1!$B$28,R386+1,""))</f>
        <v/>
      </c>
      <c r="S387" t="str">
        <f>IF(S386="","",IF((S386+1)&lt;=Sheet1!$B$28,S386+1,""))</f>
        <v/>
      </c>
      <c r="T387" t="str">
        <f>IF(T386="","",IF((T386+1)&lt;=Sheet1!$B$28,T386+1,""))</f>
        <v/>
      </c>
      <c r="U387" t="str">
        <f>IF(U386="","",IF((U386+1)&lt;=Sheet1!$B$28,U386+1,""))</f>
        <v/>
      </c>
      <c r="V387" t="str">
        <f>IF(V386="","",IF((V386+1)&lt;=Sheet1!$B$28,V386+1,""))</f>
        <v/>
      </c>
      <c r="W387" t="str">
        <f>IF(W386="","",IF((W386+1)&lt;=Sheet1!$B$28,W386+1,""))</f>
        <v/>
      </c>
      <c r="X387" t="str">
        <f>IF(X386="","",IF((X386+1)&lt;=Sheet1!$B$28,X386+1,""))</f>
        <v/>
      </c>
      <c r="Y387" t="str">
        <f>IF(Y386="","",IF((Y386+1)&lt;=Sheet1!$B$28,Y386+1,""))</f>
        <v/>
      </c>
      <c r="Z387" t="str">
        <f>IF(Z386="","",IF((Z386+1)&lt;=Sheet1!$B$28,Z386+1,""))</f>
        <v/>
      </c>
      <c r="AA387" t="str">
        <f>IF(AA386="","",IF((AA386+1)&lt;=Sheet1!$B$28,AA386+1,""))</f>
        <v/>
      </c>
      <c r="AB387" t="str">
        <f>IF(AB386="","",IF((AB386+1)&lt;=Sheet1!$B$28,AB386+1,""))</f>
        <v/>
      </c>
      <c r="AC387" t="str">
        <f>IF(AC386="","",IF((AC386+1)&lt;=Sheet1!$B$28,AC386+1,""))</f>
        <v/>
      </c>
      <c r="AD387" t="str">
        <f>IF(AD386="","",IF((AD386+1)&lt;=Sheet1!$B$28,AD386+1,""))</f>
        <v/>
      </c>
      <c r="AE387" t="str">
        <f>IF(AE386="","",IF((AE386+1)&lt;=Sheet1!$B$28,AE386+1,""))</f>
        <v/>
      </c>
      <c r="AF387" t="str">
        <f>IF(AF386="","",IF((AF386+1)&lt;=Sheet1!$B$28,AF386+1,""))</f>
        <v/>
      </c>
      <c r="AG387" t="str">
        <f>IF(AG386="","",IF((AG386+1)&lt;=Sheet1!$B$28,AG386+1,""))</f>
        <v/>
      </c>
      <c r="AH387" t="str">
        <f>IF(AH386="","",IF((AH386+1)&lt;=Sheet1!$B$28,AH386+1,""))</f>
        <v/>
      </c>
      <c r="AI387" t="str">
        <f>IF(AI386="","",IF((AI386+1)&lt;=Sheet1!$B$28,AI386+1,""))</f>
        <v/>
      </c>
      <c r="AJ387" t="str">
        <f>IF(AJ386="","",IF((AJ386+1)&lt;=Sheet1!$B$28,AJ386+1,""))</f>
        <v/>
      </c>
      <c r="AK387" t="str">
        <f>IF(AK386="","",IF((AK386+1)&lt;=Sheet1!$B$28,AK386+1,""))</f>
        <v/>
      </c>
      <c r="AL387" t="str">
        <f>IF(AL386="","",IF((AL386+1)&lt;=Sheet1!$B$28,AL386+1,""))</f>
        <v/>
      </c>
      <c r="AM387" t="str">
        <f>IF(AM386="","",IF((AM386+1)&lt;=Sheet1!$B$28,AM386+1,""))</f>
        <v/>
      </c>
      <c r="AN387" t="str">
        <f>IF(AN386="","",IF((AN386+1)&lt;=Sheet1!$B$28,AN386+1,""))</f>
        <v/>
      </c>
      <c r="AO387" t="str">
        <f>IF(AO386="","",IF((AO386+1)&lt;=Sheet1!$B$28,AO386+1,""))</f>
        <v/>
      </c>
      <c r="AP387" t="str">
        <f>IF(AP386="","",IF((AP386+1)&lt;=Sheet1!$B$28,AP386+1,""))</f>
        <v/>
      </c>
    </row>
    <row r="388" spans="1:42" x14ac:dyDescent="0.35">
      <c r="A388" t="str">
        <f>IF(A387="","",IF((A387+1)&lt;=Sheet1!$B$28,A387+1,""))</f>
        <v/>
      </c>
      <c r="B388" t="str">
        <f>IF(B387="","",IF((B387+1)&lt;=Sheet1!$B$28,B387+1,""))</f>
        <v/>
      </c>
      <c r="H388" t="str">
        <f>IF(H387="","",IF((H387+1)&lt;=Sheet1!$B$28,H387+1,""))</f>
        <v/>
      </c>
      <c r="I388" t="str">
        <f>IF(I387="","",IF((I387+1)&lt;=Sheet1!$B$28,I387+1,""))</f>
        <v/>
      </c>
      <c r="J388" t="str">
        <f>IF(J387="","",IF((J387+1)&lt;=Sheet1!$B$28,J387+1,""))</f>
        <v/>
      </c>
      <c r="K388" t="str">
        <f>IF(K387="","",IF((K387+1)&lt;=Sheet1!$B$28,K387+1,""))</f>
        <v/>
      </c>
      <c r="L388" t="str">
        <f>IF(L387="","",IF((L387+1)&lt;=Sheet1!$B$28,L387+1,""))</f>
        <v/>
      </c>
      <c r="M388" t="str">
        <f>IF(M387="","",IF((M387+1)&lt;=Sheet1!$B$28,M387+1,""))</f>
        <v/>
      </c>
      <c r="N388" t="str">
        <f>IF(N387="","",IF((N387+1)&lt;=Sheet1!$B$28,N387+1,""))</f>
        <v/>
      </c>
      <c r="O388" t="str">
        <f>IF(O387="","",IF((O387+1)&lt;=Sheet1!$B$28,O387+1,""))</f>
        <v/>
      </c>
      <c r="P388" t="str">
        <f>IF(P387="","",IF((P387+1)&lt;=Sheet1!$B$28,P387+1,""))</f>
        <v/>
      </c>
      <c r="Q388" t="str">
        <f>IF(Q387="","",IF((Q387+1)&lt;=Sheet1!$B$28,Q387+1,""))</f>
        <v/>
      </c>
      <c r="R388" t="str">
        <f>IF(R387="","",IF((R387+1)&lt;=Sheet1!$B$28,R387+1,""))</f>
        <v/>
      </c>
      <c r="S388" t="str">
        <f>IF(S387="","",IF((S387+1)&lt;=Sheet1!$B$28,S387+1,""))</f>
        <v/>
      </c>
      <c r="T388" t="str">
        <f>IF(T387="","",IF((T387+1)&lt;=Sheet1!$B$28,T387+1,""))</f>
        <v/>
      </c>
      <c r="U388" t="str">
        <f>IF(U387="","",IF((U387+1)&lt;=Sheet1!$B$28,U387+1,""))</f>
        <v/>
      </c>
      <c r="V388" t="str">
        <f>IF(V387="","",IF((V387+1)&lt;=Sheet1!$B$28,V387+1,""))</f>
        <v/>
      </c>
      <c r="W388" t="str">
        <f>IF(W387="","",IF((W387+1)&lt;=Sheet1!$B$28,W387+1,""))</f>
        <v/>
      </c>
      <c r="X388" t="str">
        <f>IF(X387="","",IF((X387+1)&lt;=Sheet1!$B$28,X387+1,""))</f>
        <v/>
      </c>
      <c r="Y388" t="str">
        <f>IF(Y387="","",IF((Y387+1)&lt;=Sheet1!$B$28,Y387+1,""))</f>
        <v/>
      </c>
      <c r="Z388" t="str">
        <f>IF(Z387="","",IF((Z387+1)&lt;=Sheet1!$B$28,Z387+1,""))</f>
        <v/>
      </c>
      <c r="AA388" t="str">
        <f>IF(AA387="","",IF((AA387+1)&lt;=Sheet1!$B$28,AA387+1,""))</f>
        <v/>
      </c>
      <c r="AB388" t="str">
        <f>IF(AB387="","",IF((AB387+1)&lt;=Sheet1!$B$28,AB387+1,""))</f>
        <v/>
      </c>
      <c r="AC388" t="str">
        <f>IF(AC387="","",IF((AC387+1)&lt;=Sheet1!$B$28,AC387+1,""))</f>
        <v/>
      </c>
      <c r="AD388" t="str">
        <f>IF(AD387="","",IF((AD387+1)&lt;=Sheet1!$B$28,AD387+1,""))</f>
        <v/>
      </c>
      <c r="AE388" t="str">
        <f>IF(AE387="","",IF((AE387+1)&lt;=Sheet1!$B$28,AE387+1,""))</f>
        <v/>
      </c>
      <c r="AF388" t="str">
        <f>IF(AF387="","",IF((AF387+1)&lt;=Sheet1!$B$28,AF387+1,""))</f>
        <v/>
      </c>
      <c r="AG388" t="str">
        <f>IF(AG387="","",IF((AG387+1)&lt;=Sheet1!$B$28,AG387+1,""))</f>
        <v/>
      </c>
      <c r="AH388" t="str">
        <f>IF(AH387="","",IF((AH387+1)&lt;=Sheet1!$B$28,AH387+1,""))</f>
        <v/>
      </c>
      <c r="AI388" t="str">
        <f>IF(AI387="","",IF((AI387+1)&lt;=Sheet1!$B$28,AI387+1,""))</f>
        <v/>
      </c>
      <c r="AJ388" t="str">
        <f>IF(AJ387="","",IF((AJ387+1)&lt;=Sheet1!$B$28,AJ387+1,""))</f>
        <v/>
      </c>
      <c r="AK388" t="str">
        <f>IF(AK387="","",IF((AK387+1)&lt;=Sheet1!$B$28,AK387+1,""))</f>
        <v/>
      </c>
      <c r="AL388" t="str">
        <f>IF(AL387="","",IF((AL387+1)&lt;=Sheet1!$B$28,AL387+1,""))</f>
        <v/>
      </c>
      <c r="AM388" t="str">
        <f>IF(AM387="","",IF((AM387+1)&lt;=Sheet1!$B$28,AM387+1,""))</f>
        <v/>
      </c>
      <c r="AN388" t="str">
        <f>IF(AN387="","",IF((AN387+1)&lt;=Sheet1!$B$28,AN387+1,""))</f>
        <v/>
      </c>
      <c r="AO388" t="str">
        <f>IF(AO387="","",IF((AO387+1)&lt;=Sheet1!$B$28,AO387+1,""))</f>
        <v/>
      </c>
      <c r="AP388" t="str">
        <f>IF(AP387="","",IF((AP387+1)&lt;=Sheet1!$B$28,AP387+1,""))</f>
        <v/>
      </c>
    </row>
    <row r="389" spans="1:42" x14ac:dyDescent="0.35">
      <c r="A389" t="str">
        <f>IF(A388="","",IF((A388+1)&lt;=Sheet1!$B$28,A388+1,""))</f>
        <v/>
      </c>
      <c r="B389" t="str">
        <f>IF(B388="","",IF((B388+1)&lt;=Sheet1!$B$28,B388+1,""))</f>
        <v/>
      </c>
      <c r="H389" t="str">
        <f>IF(H388="","",IF((H388+1)&lt;=Sheet1!$B$28,H388+1,""))</f>
        <v/>
      </c>
      <c r="I389" t="str">
        <f>IF(I388="","",IF((I388+1)&lt;=Sheet1!$B$28,I388+1,""))</f>
        <v/>
      </c>
      <c r="J389" t="str">
        <f>IF(J388="","",IF((J388+1)&lt;=Sheet1!$B$28,J388+1,""))</f>
        <v/>
      </c>
      <c r="K389" t="str">
        <f>IF(K388="","",IF((K388+1)&lt;=Sheet1!$B$28,K388+1,""))</f>
        <v/>
      </c>
      <c r="L389" t="str">
        <f>IF(L388="","",IF((L388+1)&lt;=Sheet1!$B$28,L388+1,""))</f>
        <v/>
      </c>
      <c r="M389" t="str">
        <f>IF(M388="","",IF((M388+1)&lt;=Sheet1!$B$28,M388+1,""))</f>
        <v/>
      </c>
      <c r="N389" t="str">
        <f>IF(N388="","",IF((N388+1)&lt;=Sheet1!$B$28,N388+1,""))</f>
        <v/>
      </c>
      <c r="O389" t="str">
        <f>IF(O388="","",IF((O388+1)&lt;=Sheet1!$B$28,O388+1,""))</f>
        <v/>
      </c>
      <c r="P389" t="str">
        <f>IF(P388="","",IF((P388+1)&lt;=Sheet1!$B$28,P388+1,""))</f>
        <v/>
      </c>
      <c r="Q389" t="str">
        <f>IF(Q388="","",IF((Q388+1)&lt;=Sheet1!$B$28,Q388+1,""))</f>
        <v/>
      </c>
      <c r="R389" t="str">
        <f>IF(R388="","",IF((R388+1)&lt;=Sheet1!$B$28,R388+1,""))</f>
        <v/>
      </c>
      <c r="S389" t="str">
        <f>IF(S388="","",IF((S388+1)&lt;=Sheet1!$B$28,S388+1,""))</f>
        <v/>
      </c>
      <c r="T389" t="str">
        <f>IF(T388="","",IF((T388+1)&lt;=Sheet1!$B$28,T388+1,""))</f>
        <v/>
      </c>
      <c r="U389" t="str">
        <f>IF(U388="","",IF((U388+1)&lt;=Sheet1!$B$28,U388+1,""))</f>
        <v/>
      </c>
      <c r="V389" t="str">
        <f>IF(V388="","",IF((V388+1)&lt;=Sheet1!$B$28,V388+1,""))</f>
        <v/>
      </c>
      <c r="W389" t="str">
        <f>IF(W388="","",IF((W388+1)&lt;=Sheet1!$B$28,W388+1,""))</f>
        <v/>
      </c>
      <c r="X389" t="str">
        <f>IF(X388="","",IF((X388+1)&lt;=Sheet1!$B$28,X388+1,""))</f>
        <v/>
      </c>
      <c r="Y389" t="str">
        <f>IF(Y388="","",IF((Y388+1)&lt;=Sheet1!$B$28,Y388+1,""))</f>
        <v/>
      </c>
      <c r="Z389" t="str">
        <f>IF(Z388="","",IF((Z388+1)&lt;=Sheet1!$B$28,Z388+1,""))</f>
        <v/>
      </c>
      <c r="AA389" t="str">
        <f>IF(AA388="","",IF((AA388+1)&lt;=Sheet1!$B$28,AA388+1,""))</f>
        <v/>
      </c>
      <c r="AB389" t="str">
        <f>IF(AB388="","",IF((AB388+1)&lt;=Sheet1!$B$28,AB388+1,""))</f>
        <v/>
      </c>
      <c r="AC389" t="str">
        <f>IF(AC388="","",IF((AC388+1)&lt;=Sheet1!$B$28,AC388+1,""))</f>
        <v/>
      </c>
      <c r="AD389" t="str">
        <f>IF(AD388="","",IF((AD388+1)&lt;=Sheet1!$B$28,AD388+1,""))</f>
        <v/>
      </c>
      <c r="AE389" t="str">
        <f>IF(AE388="","",IF((AE388+1)&lt;=Sheet1!$B$28,AE388+1,""))</f>
        <v/>
      </c>
      <c r="AF389" t="str">
        <f>IF(AF388="","",IF((AF388+1)&lt;=Sheet1!$B$28,AF388+1,""))</f>
        <v/>
      </c>
      <c r="AG389" t="str">
        <f>IF(AG388="","",IF((AG388+1)&lt;=Sheet1!$B$28,AG388+1,""))</f>
        <v/>
      </c>
      <c r="AH389" t="str">
        <f>IF(AH388="","",IF((AH388+1)&lt;=Sheet1!$B$28,AH388+1,""))</f>
        <v/>
      </c>
      <c r="AI389" t="str">
        <f>IF(AI388="","",IF((AI388+1)&lt;=Sheet1!$B$28,AI388+1,""))</f>
        <v/>
      </c>
      <c r="AJ389" t="str">
        <f>IF(AJ388="","",IF((AJ388+1)&lt;=Sheet1!$B$28,AJ388+1,""))</f>
        <v/>
      </c>
      <c r="AK389" t="str">
        <f>IF(AK388="","",IF((AK388+1)&lt;=Sheet1!$B$28,AK388+1,""))</f>
        <v/>
      </c>
      <c r="AL389" t="str">
        <f>IF(AL388="","",IF((AL388+1)&lt;=Sheet1!$B$28,AL388+1,""))</f>
        <v/>
      </c>
      <c r="AM389" t="str">
        <f>IF(AM388="","",IF((AM388+1)&lt;=Sheet1!$B$28,AM388+1,""))</f>
        <v/>
      </c>
      <c r="AN389" t="str">
        <f>IF(AN388="","",IF((AN388+1)&lt;=Sheet1!$B$28,AN388+1,""))</f>
        <v/>
      </c>
      <c r="AO389" t="str">
        <f>IF(AO388="","",IF((AO388+1)&lt;=Sheet1!$B$28,AO388+1,""))</f>
        <v/>
      </c>
      <c r="AP389" t="str">
        <f>IF(AP388="","",IF((AP388+1)&lt;=Sheet1!$B$28,AP388+1,""))</f>
        <v/>
      </c>
    </row>
    <row r="390" spans="1:42" x14ac:dyDescent="0.35">
      <c r="A390" t="str">
        <f>IF(A389="","",IF((A389+1)&lt;=Sheet1!$B$28,A389+1,""))</f>
        <v/>
      </c>
      <c r="B390" t="str">
        <f>IF(B389="","",IF((B389+1)&lt;=Sheet1!$B$28,B389+1,""))</f>
        <v/>
      </c>
      <c r="H390" t="str">
        <f>IF(H389="","",IF((H389+1)&lt;=Sheet1!$B$28,H389+1,""))</f>
        <v/>
      </c>
      <c r="I390" t="str">
        <f>IF(I389="","",IF((I389+1)&lt;=Sheet1!$B$28,I389+1,""))</f>
        <v/>
      </c>
      <c r="J390" t="str">
        <f>IF(J389="","",IF((J389+1)&lt;=Sheet1!$B$28,J389+1,""))</f>
        <v/>
      </c>
      <c r="K390" t="str">
        <f>IF(K389="","",IF((K389+1)&lt;=Sheet1!$B$28,K389+1,""))</f>
        <v/>
      </c>
      <c r="L390" t="str">
        <f>IF(L389="","",IF((L389+1)&lt;=Sheet1!$B$28,L389+1,""))</f>
        <v/>
      </c>
      <c r="M390" t="str">
        <f>IF(M389="","",IF((M389+1)&lt;=Sheet1!$B$28,M389+1,""))</f>
        <v/>
      </c>
      <c r="N390" t="str">
        <f>IF(N389="","",IF((N389+1)&lt;=Sheet1!$B$28,N389+1,""))</f>
        <v/>
      </c>
      <c r="O390" t="str">
        <f>IF(O389="","",IF((O389+1)&lt;=Sheet1!$B$28,O389+1,""))</f>
        <v/>
      </c>
      <c r="P390" t="str">
        <f>IF(P389="","",IF((P389+1)&lt;=Sheet1!$B$28,P389+1,""))</f>
        <v/>
      </c>
      <c r="Q390" t="str">
        <f>IF(Q389="","",IF((Q389+1)&lt;=Sheet1!$B$28,Q389+1,""))</f>
        <v/>
      </c>
      <c r="R390" t="str">
        <f>IF(R389="","",IF((R389+1)&lt;=Sheet1!$B$28,R389+1,""))</f>
        <v/>
      </c>
      <c r="S390" t="str">
        <f>IF(S389="","",IF((S389+1)&lt;=Sheet1!$B$28,S389+1,""))</f>
        <v/>
      </c>
      <c r="T390" t="str">
        <f>IF(T389="","",IF((T389+1)&lt;=Sheet1!$B$28,T389+1,""))</f>
        <v/>
      </c>
      <c r="U390" t="str">
        <f>IF(U389="","",IF((U389+1)&lt;=Sheet1!$B$28,U389+1,""))</f>
        <v/>
      </c>
      <c r="V390" t="str">
        <f>IF(V389="","",IF((V389+1)&lt;=Sheet1!$B$28,V389+1,""))</f>
        <v/>
      </c>
      <c r="W390" t="str">
        <f>IF(W389="","",IF((W389+1)&lt;=Sheet1!$B$28,W389+1,""))</f>
        <v/>
      </c>
      <c r="X390" t="str">
        <f>IF(X389="","",IF((X389+1)&lt;=Sheet1!$B$28,X389+1,""))</f>
        <v/>
      </c>
      <c r="Y390" t="str">
        <f>IF(Y389="","",IF((Y389+1)&lt;=Sheet1!$B$28,Y389+1,""))</f>
        <v/>
      </c>
      <c r="Z390" t="str">
        <f>IF(Z389="","",IF((Z389+1)&lt;=Sheet1!$B$28,Z389+1,""))</f>
        <v/>
      </c>
      <c r="AA390" t="str">
        <f>IF(AA389="","",IF((AA389+1)&lt;=Sheet1!$B$28,AA389+1,""))</f>
        <v/>
      </c>
      <c r="AB390" t="str">
        <f>IF(AB389="","",IF((AB389+1)&lt;=Sheet1!$B$28,AB389+1,""))</f>
        <v/>
      </c>
      <c r="AC390" t="str">
        <f>IF(AC389="","",IF((AC389+1)&lt;=Sheet1!$B$28,AC389+1,""))</f>
        <v/>
      </c>
      <c r="AD390" t="str">
        <f>IF(AD389="","",IF((AD389+1)&lt;=Sheet1!$B$28,AD389+1,""))</f>
        <v/>
      </c>
      <c r="AE390" t="str">
        <f>IF(AE389="","",IF((AE389+1)&lt;=Sheet1!$B$28,AE389+1,""))</f>
        <v/>
      </c>
      <c r="AF390" t="str">
        <f>IF(AF389="","",IF((AF389+1)&lt;=Sheet1!$B$28,AF389+1,""))</f>
        <v/>
      </c>
      <c r="AG390" t="str">
        <f>IF(AG389="","",IF((AG389+1)&lt;=Sheet1!$B$28,AG389+1,""))</f>
        <v/>
      </c>
      <c r="AH390" t="str">
        <f>IF(AH389="","",IF((AH389+1)&lt;=Sheet1!$B$28,AH389+1,""))</f>
        <v/>
      </c>
      <c r="AI390" t="str">
        <f>IF(AI389="","",IF((AI389+1)&lt;=Sheet1!$B$28,AI389+1,""))</f>
        <v/>
      </c>
      <c r="AJ390" t="str">
        <f>IF(AJ389="","",IF((AJ389+1)&lt;=Sheet1!$B$28,AJ389+1,""))</f>
        <v/>
      </c>
      <c r="AK390" t="str">
        <f>IF(AK389="","",IF((AK389+1)&lt;=Sheet1!$B$28,AK389+1,""))</f>
        <v/>
      </c>
      <c r="AL390" t="str">
        <f>IF(AL389="","",IF((AL389+1)&lt;=Sheet1!$B$28,AL389+1,""))</f>
        <v/>
      </c>
      <c r="AM390" t="str">
        <f>IF(AM389="","",IF((AM389+1)&lt;=Sheet1!$B$28,AM389+1,""))</f>
        <v/>
      </c>
      <c r="AN390" t="str">
        <f>IF(AN389="","",IF((AN389+1)&lt;=Sheet1!$B$28,AN389+1,""))</f>
        <v/>
      </c>
      <c r="AO390" t="str">
        <f>IF(AO389="","",IF((AO389+1)&lt;=Sheet1!$B$28,AO389+1,""))</f>
        <v/>
      </c>
      <c r="AP390" t="str">
        <f>IF(AP389="","",IF((AP389+1)&lt;=Sheet1!$B$28,AP389+1,""))</f>
        <v/>
      </c>
    </row>
    <row r="391" spans="1:42" x14ac:dyDescent="0.35">
      <c r="A391" t="str">
        <f>IF(A390="","",IF((A390+1)&lt;=Sheet1!$B$28,A390+1,""))</f>
        <v/>
      </c>
      <c r="B391" t="str">
        <f>IF(B390="","",IF((B390+1)&lt;=Sheet1!$B$28,B390+1,""))</f>
        <v/>
      </c>
      <c r="H391" t="str">
        <f>IF(H390="","",IF((H390+1)&lt;=Sheet1!$B$28,H390+1,""))</f>
        <v/>
      </c>
      <c r="I391" t="str">
        <f>IF(I390="","",IF((I390+1)&lt;=Sheet1!$B$28,I390+1,""))</f>
        <v/>
      </c>
      <c r="J391" t="str">
        <f>IF(J390="","",IF((J390+1)&lt;=Sheet1!$B$28,J390+1,""))</f>
        <v/>
      </c>
      <c r="K391" t="str">
        <f>IF(K390="","",IF((K390+1)&lt;=Sheet1!$B$28,K390+1,""))</f>
        <v/>
      </c>
      <c r="L391" t="str">
        <f>IF(L390="","",IF((L390+1)&lt;=Sheet1!$B$28,L390+1,""))</f>
        <v/>
      </c>
      <c r="M391" t="str">
        <f>IF(M390="","",IF((M390+1)&lt;=Sheet1!$B$28,M390+1,""))</f>
        <v/>
      </c>
      <c r="N391" t="str">
        <f>IF(N390="","",IF((N390+1)&lt;=Sheet1!$B$28,N390+1,""))</f>
        <v/>
      </c>
      <c r="O391" t="str">
        <f>IF(O390="","",IF((O390+1)&lt;=Sheet1!$B$28,O390+1,""))</f>
        <v/>
      </c>
      <c r="P391" t="str">
        <f>IF(P390="","",IF((P390+1)&lt;=Sheet1!$B$28,P390+1,""))</f>
        <v/>
      </c>
      <c r="Q391" t="str">
        <f>IF(Q390="","",IF((Q390+1)&lt;=Sheet1!$B$28,Q390+1,""))</f>
        <v/>
      </c>
      <c r="R391" t="str">
        <f>IF(R390="","",IF((R390+1)&lt;=Sheet1!$B$28,R390+1,""))</f>
        <v/>
      </c>
      <c r="S391" t="str">
        <f>IF(S390="","",IF((S390+1)&lt;=Sheet1!$B$28,S390+1,""))</f>
        <v/>
      </c>
      <c r="T391" t="str">
        <f>IF(T390="","",IF((T390+1)&lt;=Sheet1!$B$28,T390+1,""))</f>
        <v/>
      </c>
      <c r="U391" t="str">
        <f>IF(U390="","",IF((U390+1)&lt;=Sheet1!$B$28,U390+1,""))</f>
        <v/>
      </c>
      <c r="V391" t="str">
        <f>IF(V390="","",IF((V390+1)&lt;=Sheet1!$B$28,V390+1,""))</f>
        <v/>
      </c>
      <c r="W391" t="str">
        <f>IF(W390="","",IF((W390+1)&lt;=Sheet1!$B$28,W390+1,""))</f>
        <v/>
      </c>
      <c r="X391" t="str">
        <f>IF(X390="","",IF((X390+1)&lt;=Sheet1!$B$28,X390+1,""))</f>
        <v/>
      </c>
      <c r="Y391" t="str">
        <f>IF(Y390="","",IF((Y390+1)&lt;=Sheet1!$B$28,Y390+1,""))</f>
        <v/>
      </c>
      <c r="Z391" t="str">
        <f>IF(Z390="","",IF((Z390+1)&lt;=Sheet1!$B$28,Z390+1,""))</f>
        <v/>
      </c>
      <c r="AA391" t="str">
        <f>IF(AA390="","",IF((AA390+1)&lt;=Sheet1!$B$28,AA390+1,""))</f>
        <v/>
      </c>
      <c r="AB391" t="str">
        <f>IF(AB390="","",IF((AB390+1)&lt;=Sheet1!$B$28,AB390+1,""))</f>
        <v/>
      </c>
      <c r="AC391" t="str">
        <f>IF(AC390="","",IF((AC390+1)&lt;=Sheet1!$B$28,AC390+1,""))</f>
        <v/>
      </c>
      <c r="AD391" t="str">
        <f>IF(AD390="","",IF((AD390+1)&lt;=Sheet1!$B$28,AD390+1,""))</f>
        <v/>
      </c>
      <c r="AE391" t="str">
        <f>IF(AE390="","",IF((AE390+1)&lt;=Sheet1!$B$28,AE390+1,""))</f>
        <v/>
      </c>
      <c r="AF391" t="str">
        <f>IF(AF390="","",IF((AF390+1)&lt;=Sheet1!$B$28,AF390+1,""))</f>
        <v/>
      </c>
      <c r="AG391" t="str">
        <f>IF(AG390="","",IF((AG390+1)&lt;=Sheet1!$B$28,AG390+1,""))</f>
        <v/>
      </c>
      <c r="AH391" t="str">
        <f>IF(AH390="","",IF((AH390+1)&lt;=Sheet1!$B$28,AH390+1,""))</f>
        <v/>
      </c>
      <c r="AI391" t="str">
        <f>IF(AI390="","",IF((AI390+1)&lt;=Sheet1!$B$28,AI390+1,""))</f>
        <v/>
      </c>
      <c r="AJ391" t="str">
        <f>IF(AJ390="","",IF((AJ390+1)&lt;=Sheet1!$B$28,AJ390+1,""))</f>
        <v/>
      </c>
      <c r="AK391" t="str">
        <f>IF(AK390="","",IF((AK390+1)&lt;=Sheet1!$B$28,AK390+1,""))</f>
        <v/>
      </c>
      <c r="AL391" t="str">
        <f>IF(AL390="","",IF((AL390+1)&lt;=Sheet1!$B$28,AL390+1,""))</f>
        <v/>
      </c>
      <c r="AM391" t="str">
        <f>IF(AM390="","",IF((AM390+1)&lt;=Sheet1!$B$28,AM390+1,""))</f>
        <v/>
      </c>
      <c r="AN391" t="str">
        <f>IF(AN390="","",IF((AN390+1)&lt;=Sheet1!$B$28,AN390+1,""))</f>
        <v/>
      </c>
      <c r="AO391" t="str">
        <f>IF(AO390="","",IF((AO390+1)&lt;=Sheet1!$B$28,AO390+1,""))</f>
        <v/>
      </c>
      <c r="AP391" t="str">
        <f>IF(AP390="","",IF((AP390+1)&lt;=Sheet1!$B$28,AP390+1,""))</f>
        <v/>
      </c>
    </row>
    <row r="392" spans="1:42" x14ac:dyDescent="0.35">
      <c r="A392" t="str">
        <f>IF(A391="","",IF((A391+1)&lt;=Sheet1!$B$28,A391+1,""))</f>
        <v/>
      </c>
      <c r="B392" t="str">
        <f>IF(B391="","",IF((B391+1)&lt;=Sheet1!$B$28,B391+1,""))</f>
        <v/>
      </c>
      <c r="H392" t="str">
        <f>IF(H391="","",IF((H391+1)&lt;=Sheet1!$B$28,H391+1,""))</f>
        <v/>
      </c>
      <c r="I392" t="str">
        <f>IF(I391="","",IF((I391+1)&lt;=Sheet1!$B$28,I391+1,""))</f>
        <v/>
      </c>
      <c r="J392" t="str">
        <f>IF(J391="","",IF((J391+1)&lt;=Sheet1!$B$28,J391+1,""))</f>
        <v/>
      </c>
      <c r="K392" t="str">
        <f>IF(K391="","",IF((K391+1)&lt;=Sheet1!$B$28,K391+1,""))</f>
        <v/>
      </c>
      <c r="L392" t="str">
        <f>IF(L391="","",IF((L391+1)&lt;=Sheet1!$B$28,L391+1,""))</f>
        <v/>
      </c>
      <c r="M392" t="str">
        <f>IF(M391="","",IF((M391+1)&lt;=Sheet1!$B$28,M391+1,""))</f>
        <v/>
      </c>
      <c r="N392" t="str">
        <f>IF(N391="","",IF((N391+1)&lt;=Sheet1!$B$28,N391+1,""))</f>
        <v/>
      </c>
      <c r="O392" t="str">
        <f>IF(O391="","",IF((O391+1)&lt;=Sheet1!$B$28,O391+1,""))</f>
        <v/>
      </c>
      <c r="P392" t="str">
        <f>IF(P391="","",IF((P391+1)&lt;=Sheet1!$B$28,P391+1,""))</f>
        <v/>
      </c>
      <c r="Q392" t="str">
        <f>IF(Q391="","",IF((Q391+1)&lt;=Sheet1!$B$28,Q391+1,""))</f>
        <v/>
      </c>
      <c r="R392" t="str">
        <f>IF(R391="","",IF((R391+1)&lt;=Sheet1!$B$28,R391+1,""))</f>
        <v/>
      </c>
      <c r="S392" t="str">
        <f>IF(S391="","",IF((S391+1)&lt;=Sheet1!$B$28,S391+1,""))</f>
        <v/>
      </c>
      <c r="T392" t="str">
        <f>IF(T391="","",IF((T391+1)&lt;=Sheet1!$B$28,T391+1,""))</f>
        <v/>
      </c>
      <c r="U392" t="str">
        <f>IF(U391="","",IF((U391+1)&lt;=Sheet1!$B$28,U391+1,""))</f>
        <v/>
      </c>
      <c r="V392" t="str">
        <f>IF(V391="","",IF((V391+1)&lt;=Sheet1!$B$28,V391+1,""))</f>
        <v/>
      </c>
      <c r="W392" t="str">
        <f>IF(W391="","",IF((W391+1)&lt;=Sheet1!$B$28,W391+1,""))</f>
        <v/>
      </c>
      <c r="X392" t="str">
        <f>IF(X391="","",IF((X391+1)&lt;=Sheet1!$B$28,X391+1,""))</f>
        <v/>
      </c>
      <c r="Y392" t="str">
        <f>IF(Y391="","",IF((Y391+1)&lt;=Sheet1!$B$28,Y391+1,""))</f>
        <v/>
      </c>
      <c r="Z392" t="str">
        <f>IF(Z391="","",IF((Z391+1)&lt;=Sheet1!$B$28,Z391+1,""))</f>
        <v/>
      </c>
      <c r="AA392" t="str">
        <f>IF(AA391="","",IF((AA391+1)&lt;=Sheet1!$B$28,AA391+1,""))</f>
        <v/>
      </c>
      <c r="AB392" t="str">
        <f>IF(AB391="","",IF((AB391+1)&lt;=Sheet1!$B$28,AB391+1,""))</f>
        <v/>
      </c>
      <c r="AC392" t="str">
        <f>IF(AC391="","",IF((AC391+1)&lt;=Sheet1!$B$28,AC391+1,""))</f>
        <v/>
      </c>
      <c r="AD392" t="str">
        <f>IF(AD391="","",IF((AD391+1)&lt;=Sheet1!$B$28,AD391+1,""))</f>
        <v/>
      </c>
      <c r="AE392" t="str">
        <f>IF(AE391="","",IF((AE391+1)&lt;=Sheet1!$B$28,AE391+1,""))</f>
        <v/>
      </c>
      <c r="AF392" t="str">
        <f>IF(AF391="","",IF((AF391+1)&lt;=Sheet1!$B$28,AF391+1,""))</f>
        <v/>
      </c>
      <c r="AG392" t="str">
        <f>IF(AG391="","",IF((AG391+1)&lt;=Sheet1!$B$28,AG391+1,""))</f>
        <v/>
      </c>
      <c r="AH392" t="str">
        <f>IF(AH391="","",IF((AH391+1)&lt;=Sheet1!$B$28,AH391+1,""))</f>
        <v/>
      </c>
      <c r="AI392" t="str">
        <f>IF(AI391="","",IF((AI391+1)&lt;=Sheet1!$B$28,AI391+1,""))</f>
        <v/>
      </c>
      <c r="AJ392" t="str">
        <f>IF(AJ391="","",IF((AJ391+1)&lt;=Sheet1!$B$28,AJ391+1,""))</f>
        <v/>
      </c>
      <c r="AK392" t="str">
        <f>IF(AK391="","",IF((AK391+1)&lt;=Sheet1!$B$28,AK391+1,""))</f>
        <v/>
      </c>
      <c r="AL392" t="str">
        <f>IF(AL391="","",IF((AL391+1)&lt;=Sheet1!$B$28,AL391+1,""))</f>
        <v/>
      </c>
      <c r="AM392" t="str">
        <f>IF(AM391="","",IF((AM391+1)&lt;=Sheet1!$B$28,AM391+1,""))</f>
        <v/>
      </c>
      <c r="AN392" t="str">
        <f>IF(AN391="","",IF((AN391+1)&lt;=Sheet1!$B$28,AN391+1,""))</f>
        <v/>
      </c>
      <c r="AO392" t="str">
        <f>IF(AO391="","",IF((AO391+1)&lt;=Sheet1!$B$28,AO391+1,""))</f>
        <v/>
      </c>
      <c r="AP392" t="str">
        <f>IF(AP391="","",IF((AP391+1)&lt;=Sheet1!$B$28,AP391+1,""))</f>
        <v/>
      </c>
    </row>
    <row r="393" spans="1:42" x14ac:dyDescent="0.35">
      <c r="A393" t="str">
        <f>IF(A392="","",IF((A392+1)&lt;=Sheet1!$B$28,A392+1,""))</f>
        <v/>
      </c>
      <c r="B393" t="str">
        <f>IF(B392="","",IF((B392+1)&lt;=Sheet1!$B$28,B392+1,""))</f>
        <v/>
      </c>
      <c r="H393" t="str">
        <f>IF(H392="","",IF((H392+1)&lt;=Sheet1!$B$28,H392+1,""))</f>
        <v/>
      </c>
      <c r="I393" t="str">
        <f>IF(I392="","",IF((I392+1)&lt;=Sheet1!$B$28,I392+1,""))</f>
        <v/>
      </c>
      <c r="J393" t="str">
        <f>IF(J392="","",IF((J392+1)&lt;=Sheet1!$B$28,J392+1,""))</f>
        <v/>
      </c>
      <c r="K393" t="str">
        <f>IF(K392="","",IF((K392+1)&lt;=Sheet1!$B$28,K392+1,""))</f>
        <v/>
      </c>
      <c r="L393" t="str">
        <f>IF(L392="","",IF((L392+1)&lt;=Sheet1!$B$28,L392+1,""))</f>
        <v/>
      </c>
      <c r="M393" t="str">
        <f>IF(M392="","",IF((M392+1)&lt;=Sheet1!$B$28,M392+1,""))</f>
        <v/>
      </c>
      <c r="N393" t="str">
        <f>IF(N392="","",IF((N392+1)&lt;=Sheet1!$B$28,N392+1,""))</f>
        <v/>
      </c>
      <c r="O393" t="str">
        <f>IF(O392="","",IF((O392+1)&lt;=Sheet1!$B$28,O392+1,""))</f>
        <v/>
      </c>
      <c r="P393" t="str">
        <f>IF(P392="","",IF((P392+1)&lt;=Sheet1!$B$28,P392+1,""))</f>
        <v/>
      </c>
      <c r="Q393" t="str">
        <f>IF(Q392="","",IF((Q392+1)&lt;=Sheet1!$B$28,Q392+1,""))</f>
        <v/>
      </c>
      <c r="R393" t="str">
        <f>IF(R392="","",IF((R392+1)&lt;=Sheet1!$B$28,R392+1,""))</f>
        <v/>
      </c>
      <c r="S393" t="str">
        <f>IF(S392="","",IF((S392+1)&lt;=Sheet1!$B$28,S392+1,""))</f>
        <v/>
      </c>
      <c r="T393" t="str">
        <f>IF(T392="","",IF((T392+1)&lt;=Sheet1!$B$28,T392+1,""))</f>
        <v/>
      </c>
      <c r="U393" t="str">
        <f>IF(U392="","",IF((U392+1)&lt;=Sheet1!$B$28,U392+1,""))</f>
        <v/>
      </c>
      <c r="V393" t="str">
        <f>IF(V392="","",IF((V392+1)&lt;=Sheet1!$B$28,V392+1,""))</f>
        <v/>
      </c>
      <c r="W393" t="str">
        <f>IF(W392="","",IF((W392+1)&lt;=Sheet1!$B$28,W392+1,""))</f>
        <v/>
      </c>
      <c r="X393" t="str">
        <f>IF(X392="","",IF((X392+1)&lt;=Sheet1!$B$28,X392+1,""))</f>
        <v/>
      </c>
      <c r="Y393" t="str">
        <f>IF(Y392="","",IF((Y392+1)&lt;=Sheet1!$B$28,Y392+1,""))</f>
        <v/>
      </c>
      <c r="Z393" t="str">
        <f>IF(Z392="","",IF((Z392+1)&lt;=Sheet1!$B$28,Z392+1,""))</f>
        <v/>
      </c>
      <c r="AA393" t="str">
        <f>IF(AA392="","",IF((AA392+1)&lt;=Sheet1!$B$28,AA392+1,""))</f>
        <v/>
      </c>
      <c r="AB393" t="str">
        <f>IF(AB392="","",IF((AB392+1)&lt;=Sheet1!$B$28,AB392+1,""))</f>
        <v/>
      </c>
      <c r="AC393" t="str">
        <f>IF(AC392="","",IF((AC392+1)&lt;=Sheet1!$B$28,AC392+1,""))</f>
        <v/>
      </c>
      <c r="AD393" t="str">
        <f>IF(AD392="","",IF((AD392+1)&lt;=Sheet1!$B$28,AD392+1,""))</f>
        <v/>
      </c>
      <c r="AE393" t="str">
        <f>IF(AE392="","",IF((AE392+1)&lt;=Sheet1!$B$28,AE392+1,""))</f>
        <v/>
      </c>
      <c r="AF393" t="str">
        <f>IF(AF392="","",IF((AF392+1)&lt;=Sheet1!$B$28,AF392+1,""))</f>
        <v/>
      </c>
      <c r="AG393" t="str">
        <f>IF(AG392="","",IF((AG392+1)&lt;=Sheet1!$B$28,AG392+1,""))</f>
        <v/>
      </c>
      <c r="AH393" t="str">
        <f>IF(AH392="","",IF((AH392+1)&lt;=Sheet1!$B$28,AH392+1,""))</f>
        <v/>
      </c>
      <c r="AI393" t="str">
        <f>IF(AI392="","",IF((AI392+1)&lt;=Sheet1!$B$28,AI392+1,""))</f>
        <v/>
      </c>
      <c r="AJ393" t="str">
        <f>IF(AJ392="","",IF((AJ392+1)&lt;=Sheet1!$B$28,AJ392+1,""))</f>
        <v/>
      </c>
      <c r="AK393" t="str">
        <f>IF(AK392="","",IF((AK392+1)&lt;=Sheet1!$B$28,AK392+1,""))</f>
        <v/>
      </c>
      <c r="AL393" t="str">
        <f>IF(AL392="","",IF((AL392+1)&lt;=Sheet1!$B$28,AL392+1,""))</f>
        <v/>
      </c>
      <c r="AM393" t="str">
        <f>IF(AM392="","",IF((AM392+1)&lt;=Sheet1!$B$28,AM392+1,""))</f>
        <v/>
      </c>
      <c r="AN393" t="str">
        <f>IF(AN392="","",IF((AN392+1)&lt;=Sheet1!$B$28,AN392+1,""))</f>
        <v/>
      </c>
      <c r="AO393" t="str">
        <f>IF(AO392="","",IF((AO392+1)&lt;=Sheet1!$B$28,AO392+1,""))</f>
        <v/>
      </c>
      <c r="AP393" t="str">
        <f>IF(AP392="","",IF((AP392+1)&lt;=Sheet1!$B$28,AP392+1,""))</f>
        <v/>
      </c>
    </row>
    <row r="394" spans="1:42" x14ac:dyDescent="0.35">
      <c r="A394" t="str">
        <f>IF(A393="","",IF((A393+1)&lt;=Sheet1!$B$28,A393+1,""))</f>
        <v/>
      </c>
      <c r="B394" t="str">
        <f>IF(B393="","",IF((B393+1)&lt;=Sheet1!$B$28,B393+1,""))</f>
        <v/>
      </c>
      <c r="H394" t="str">
        <f>IF(H393="","",IF((H393+1)&lt;=Sheet1!$B$28,H393+1,""))</f>
        <v/>
      </c>
      <c r="I394" t="str">
        <f>IF(I393="","",IF((I393+1)&lt;=Sheet1!$B$28,I393+1,""))</f>
        <v/>
      </c>
      <c r="J394" t="str">
        <f>IF(J393="","",IF((J393+1)&lt;=Sheet1!$B$28,J393+1,""))</f>
        <v/>
      </c>
      <c r="K394" t="str">
        <f>IF(K393="","",IF((K393+1)&lt;=Sheet1!$B$28,K393+1,""))</f>
        <v/>
      </c>
      <c r="L394" t="str">
        <f>IF(L393="","",IF((L393+1)&lt;=Sheet1!$B$28,L393+1,""))</f>
        <v/>
      </c>
      <c r="M394" t="str">
        <f>IF(M393="","",IF((M393+1)&lt;=Sheet1!$B$28,M393+1,""))</f>
        <v/>
      </c>
      <c r="N394" t="str">
        <f>IF(N393="","",IF((N393+1)&lt;=Sheet1!$B$28,N393+1,""))</f>
        <v/>
      </c>
      <c r="O394" t="str">
        <f>IF(O393="","",IF((O393+1)&lt;=Sheet1!$B$28,O393+1,""))</f>
        <v/>
      </c>
      <c r="P394" t="str">
        <f>IF(P393="","",IF((P393+1)&lt;=Sheet1!$B$28,P393+1,""))</f>
        <v/>
      </c>
      <c r="Q394" t="str">
        <f>IF(Q393="","",IF((Q393+1)&lt;=Sheet1!$B$28,Q393+1,""))</f>
        <v/>
      </c>
      <c r="R394" t="str">
        <f>IF(R393="","",IF((R393+1)&lt;=Sheet1!$B$28,R393+1,""))</f>
        <v/>
      </c>
      <c r="S394" t="str">
        <f>IF(S393="","",IF((S393+1)&lt;=Sheet1!$B$28,S393+1,""))</f>
        <v/>
      </c>
      <c r="T394" t="str">
        <f>IF(T393="","",IF((T393+1)&lt;=Sheet1!$B$28,T393+1,""))</f>
        <v/>
      </c>
      <c r="U394" t="str">
        <f>IF(U393="","",IF((U393+1)&lt;=Sheet1!$B$28,U393+1,""))</f>
        <v/>
      </c>
      <c r="V394" t="str">
        <f>IF(V393="","",IF((V393+1)&lt;=Sheet1!$B$28,V393+1,""))</f>
        <v/>
      </c>
      <c r="W394" t="str">
        <f>IF(W393="","",IF((W393+1)&lt;=Sheet1!$B$28,W393+1,""))</f>
        <v/>
      </c>
      <c r="X394" t="str">
        <f>IF(X393="","",IF((X393+1)&lt;=Sheet1!$B$28,X393+1,""))</f>
        <v/>
      </c>
      <c r="Y394" t="str">
        <f>IF(Y393="","",IF((Y393+1)&lt;=Sheet1!$B$28,Y393+1,""))</f>
        <v/>
      </c>
      <c r="Z394" t="str">
        <f>IF(Z393="","",IF((Z393+1)&lt;=Sheet1!$B$28,Z393+1,""))</f>
        <v/>
      </c>
      <c r="AA394" t="str">
        <f>IF(AA393="","",IF((AA393+1)&lt;=Sheet1!$B$28,AA393+1,""))</f>
        <v/>
      </c>
      <c r="AB394" t="str">
        <f>IF(AB393="","",IF((AB393+1)&lt;=Sheet1!$B$28,AB393+1,""))</f>
        <v/>
      </c>
      <c r="AC394" t="str">
        <f>IF(AC393="","",IF((AC393+1)&lt;=Sheet1!$B$28,AC393+1,""))</f>
        <v/>
      </c>
      <c r="AD394" t="str">
        <f>IF(AD393="","",IF((AD393+1)&lt;=Sheet1!$B$28,AD393+1,""))</f>
        <v/>
      </c>
      <c r="AE394" t="str">
        <f>IF(AE393="","",IF((AE393+1)&lt;=Sheet1!$B$28,AE393+1,""))</f>
        <v/>
      </c>
      <c r="AF394" t="str">
        <f>IF(AF393="","",IF((AF393+1)&lt;=Sheet1!$B$28,AF393+1,""))</f>
        <v/>
      </c>
      <c r="AG394" t="str">
        <f>IF(AG393="","",IF((AG393+1)&lt;=Sheet1!$B$28,AG393+1,""))</f>
        <v/>
      </c>
      <c r="AH394" t="str">
        <f>IF(AH393="","",IF((AH393+1)&lt;=Sheet1!$B$28,AH393+1,""))</f>
        <v/>
      </c>
      <c r="AI394" t="str">
        <f>IF(AI393="","",IF((AI393+1)&lt;=Sheet1!$B$28,AI393+1,""))</f>
        <v/>
      </c>
      <c r="AJ394" t="str">
        <f>IF(AJ393="","",IF((AJ393+1)&lt;=Sheet1!$B$28,AJ393+1,""))</f>
        <v/>
      </c>
      <c r="AK394" t="str">
        <f>IF(AK393="","",IF((AK393+1)&lt;=Sheet1!$B$28,AK393+1,""))</f>
        <v/>
      </c>
      <c r="AL394" t="str">
        <f>IF(AL393="","",IF((AL393+1)&lt;=Sheet1!$B$28,AL393+1,""))</f>
        <v/>
      </c>
      <c r="AM394" t="str">
        <f>IF(AM393="","",IF((AM393+1)&lt;=Sheet1!$B$28,AM393+1,""))</f>
        <v/>
      </c>
      <c r="AN394" t="str">
        <f>IF(AN393="","",IF((AN393+1)&lt;=Sheet1!$B$28,AN393+1,""))</f>
        <v/>
      </c>
      <c r="AO394" t="str">
        <f>IF(AO393="","",IF((AO393+1)&lt;=Sheet1!$B$28,AO393+1,""))</f>
        <v/>
      </c>
      <c r="AP394" t="str">
        <f>IF(AP393="","",IF((AP393+1)&lt;=Sheet1!$B$28,AP393+1,""))</f>
        <v/>
      </c>
    </row>
    <row r="395" spans="1:42" x14ac:dyDescent="0.35">
      <c r="A395" t="str">
        <f>IF(A394="","",IF((A394+1)&lt;=Sheet1!$B$28,A394+1,""))</f>
        <v/>
      </c>
      <c r="B395" t="str">
        <f>IF(B394="","",IF((B394+1)&lt;=Sheet1!$B$28,B394+1,""))</f>
        <v/>
      </c>
      <c r="H395" t="str">
        <f>IF(H394="","",IF((H394+1)&lt;=Sheet1!$B$28,H394+1,""))</f>
        <v/>
      </c>
      <c r="I395" t="str">
        <f>IF(I394="","",IF((I394+1)&lt;=Sheet1!$B$28,I394+1,""))</f>
        <v/>
      </c>
      <c r="J395" t="str">
        <f>IF(J394="","",IF((J394+1)&lt;=Sheet1!$B$28,J394+1,""))</f>
        <v/>
      </c>
      <c r="K395" t="str">
        <f>IF(K394="","",IF((K394+1)&lt;=Sheet1!$B$28,K394+1,""))</f>
        <v/>
      </c>
      <c r="L395" t="str">
        <f>IF(L394="","",IF((L394+1)&lt;=Sheet1!$B$28,L394+1,""))</f>
        <v/>
      </c>
      <c r="M395" t="str">
        <f>IF(M394="","",IF((M394+1)&lt;=Sheet1!$B$28,M394+1,""))</f>
        <v/>
      </c>
      <c r="N395" t="str">
        <f>IF(N394="","",IF((N394+1)&lt;=Sheet1!$B$28,N394+1,""))</f>
        <v/>
      </c>
      <c r="O395" t="str">
        <f>IF(O394="","",IF((O394+1)&lt;=Sheet1!$B$28,O394+1,""))</f>
        <v/>
      </c>
      <c r="P395" t="str">
        <f>IF(P394="","",IF((P394+1)&lt;=Sheet1!$B$28,P394+1,""))</f>
        <v/>
      </c>
      <c r="Q395" t="str">
        <f>IF(Q394="","",IF((Q394+1)&lt;=Sheet1!$B$28,Q394+1,""))</f>
        <v/>
      </c>
      <c r="R395" t="str">
        <f>IF(R394="","",IF((R394+1)&lt;=Sheet1!$B$28,R394+1,""))</f>
        <v/>
      </c>
      <c r="S395" t="str">
        <f>IF(S394="","",IF((S394+1)&lt;=Sheet1!$B$28,S394+1,""))</f>
        <v/>
      </c>
      <c r="T395" t="str">
        <f>IF(T394="","",IF((T394+1)&lt;=Sheet1!$B$28,T394+1,""))</f>
        <v/>
      </c>
      <c r="U395" t="str">
        <f>IF(U394="","",IF((U394+1)&lt;=Sheet1!$B$28,U394+1,""))</f>
        <v/>
      </c>
      <c r="V395" t="str">
        <f>IF(V394="","",IF((V394+1)&lt;=Sheet1!$B$28,V394+1,""))</f>
        <v/>
      </c>
      <c r="W395" t="str">
        <f>IF(W394="","",IF((W394+1)&lt;=Sheet1!$B$28,W394+1,""))</f>
        <v/>
      </c>
      <c r="X395" t="str">
        <f>IF(X394="","",IF((X394+1)&lt;=Sheet1!$B$28,X394+1,""))</f>
        <v/>
      </c>
      <c r="Y395" t="str">
        <f>IF(Y394="","",IF((Y394+1)&lt;=Sheet1!$B$28,Y394+1,""))</f>
        <v/>
      </c>
      <c r="Z395" t="str">
        <f>IF(Z394="","",IF((Z394+1)&lt;=Sheet1!$B$28,Z394+1,""))</f>
        <v/>
      </c>
      <c r="AA395" t="str">
        <f>IF(AA394="","",IF((AA394+1)&lt;=Sheet1!$B$28,AA394+1,""))</f>
        <v/>
      </c>
      <c r="AB395" t="str">
        <f>IF(AB394="","",IF((AB394+1)&lt;=Sheet1!$B$28,AB394+1,""))</f>
        <v/>
      </c>
      <c r="AC395" t="str">
        <f>IF(AC394="","",IF((AC394+1)&lt;=Sheet1!$B$28,AC394+1,""))</f>
        <v/>
      </c>
      <c r="AD395" t="str">
        <f>IF(AD394="","",IF((AD394+1)&lt;=Sheet1!$B$28,AD394+1,""))</f>
        <v/>
      </c>
      <c r="AE395" t="str">
        <f>IF(AE394="","",IF((AE394+1)&lt;=Sheet1!$B$28,AE394+1,""))</f>
        <v/>
      </c>
      <c r="AF395" t="str">
        <f>IF(AF394="","",IF((AF394+1)&lt;=Sheet1!$B$28,AF394+1,""))</f>
        <v/>
      </c>
      <c r="AG395" t="str">
        <f>IF(AG394="","",IF((AG394+1)&lt;=Sheet1!$B$28,AG394+1,""))</f>
        <v/>
      </c>
      <c r="AH395" t="str">
        <f>IF(AH394="","",IF((AH394+1)&lt;=Sheet1!$B$28,AH394+1,""))</f>
        <v/>
      </c>
      <c r="AI395" t="str">
        <f>IF(AI394="","",IF((AI394+1)&lt;=Sheet1!$B$28,AI394+1,""))</f>
        <v/>
      </c>
      <c r="AJ395" t="str">
        <f>IF(AJ394="","",IF((AJ394+1)&lt;=Sheet1!$B$28,AJ394+1,""))</f>
        <v/>
      </c>
      <c r="AK395" t="str">
        <f>IF(AK394="","",IF((AK394+1)&lt;=Sheet1!$B$28,AK394+1,""))</f>
        <v/>
      </c>
      <c r="AL395" t="str">
        <f>IF(AL394="","",IF((AL394+1)&lt;=Sheet1!$B$28,AL394+1,""))</f>
        <v/>
      </c>
      <c r="AM395" t="str">
        <f>IF(AM394="","",IF((AM394+1)&lt;=Sheet1!$B$28,AM394+1,""))</f>
        <v/>
      </c>
      <c r="AN395" t="str">
        <f>IF(AN394="","",IF((AN394+1)&lt;=Sheet1!$B$28,AN394+1,""))</f>
        <v/>
      </c>
      <c r="AO395" t="str">
        <f>IF(AO394="","",IF((AO394+1)&lt;=Sheet1!$B$28,AO394+1,""))</f>
        <v/>
      </c>
      <c r="AP395" t="str">
        <f>IF(AP394="","",IF((AP394+1)&lt;=Sheet1!$B$28,AP394+1,""))</f>
        <v/>
      </c>
    </row>
    <row r="396" spans="1:42" x14ac:dyDescent="0.35">
      <c r="A396" t="str">
        <f>IF(A395="","",IF((A395+1)&lt;=Sheet1!$B$28,A395+1,""))</f>
        <v/>
      </c>
      <c r="B396" t="str">
        <f>IF(B395="","",IF((B395+1)&lt;=Sheet1!$B$28,B395+1,""))</f>
        <v/>
      </c>
      <c r="H396" t="str">
        <f>IF(H395="","",IF((H395+1)&lt;=Sheet1!$B$28,H395+1,""))</f>
        <v/>
      </c>
      <c r="I396" t="str">
        <f>IF(I395="","",IF((I395+1)&lt;=Sheet1!$B$28,I395+1,""))</f>
        <v/>
      </c>
      <c r="J396" t="str">
        <f>IF(J395="","",IF((J395+1)&lt;=Sheet1!$B$28,J395+1,""))</f>
        <v/>
      </c>
      <c r="K396" t="str">
        <f>IF(K395="","",IF((K395+1)&lt;=Sheet1!$B$28,K395+1,""))</f>
        <v/>
      </c>
      <c r="L396" t="str">
        <f>IF(L395="","",IF((L395+1)&lt;=Sheet1!$B$28,L395+1,""))</f>
        <v/>
      </c>
      <c r="M396" t="str">
        <f>IF(M395="","",IF((M395+1)&lt;=Sheet1!$B$28,M395+1,""))</f>
        <v/>
      </c>
      <c r="N396" t="str">
        <f>IF(N395="","",IF((N395+1)&lt;=Sheet1!$B$28,N395+1,""))</f>
        <v/>
      </c>
      <c r="O396" t="str">
        <f>IF(O395="","",IF((O395+1)&lt;=Sheet1!$B$28,O395+1,""))</f>
        <v/>
      </c>
      <c r="P396" t="str">
        <f>IF(P395="","",IF((P395+1)&lt;=Sheet1!$B$28,P395+1,""))</f>
        <v/>
      </c>
      <c r="Q396" t="str">
        <f>IF(Q395="","",IF((Q395+1)&lt;=Sheet1!$B$28,Q395+1,""))</f>
        <v/>
      </c>
      <c r="R396" t="str">
        <f>IF(R395="","",IF((R395+1)&lt;=Sheet1!$B$28,R395+1,""))</f>
        <v/>
      </c>
      <c r="S396" t="str">
        <f>IF(S395="","",IF((S395+1)&lt;=Sheet1!$B$28,S395+1,""))</f>
        <v/>
      </c>
      <c r="T396" t="str">
        <f>IF(T395="","",IF((T395+1)&lt;=Sheet1!$B$28,T395+1,""))</f>
        <v/>
      </c>
      <c r="U396" t="str">
        <f>IF(U395="","",IF((U395+1)&lt;=Sheet1!$B$28,U395+1,""))</f>
        <v/>
      </c>
      <c r="V396" t="str">
        <f>IF(V395="","",IF((V395+1)&lt;=Sheet1!$B$28,V395+1,""))</f>
        <v/>
      </c>
      <c r="W396" t="str">
        <f>IF(W395="","",IF((W395+1)&lt;=Sheet1!$B$28,W395+1,""))</f>
        <v/>
      </c>
      <c r="X396" t="str">
        <f>IF(X395="","",IF((X395+1)&lt;=Sheet1!$B$28,X395+1,""))</f>
        <v/>
      </c>
      <c r="Y396" t="str">
        <f>IF(Y395="","",IF((Y395+1)&lt;=Sheet1!$B$28,Y395+1,""))</f>
        <v/>
      </c>
      <c r="Z396" t="str">
        <f>IF(Z395="","",IF((Z395+1)&lt;=Sheet1!$B$28,Z395+1,""))</f>
        <v/>
      </c>
      <c r="AA396" t="str">
        <f>IF(AA395="","",IF((AA395+1)&lt;=Sheet1!$B$28,AA395+1,""))</f>
        <v/>
      </c>
      <c r="AB396" t="str">
        <f>IF(AB395="","",IF((AB395+1)&lt;=Sheet1!$B$28,AB395+1,""))</f>
        <v/>
      </c>
      <c r="AC396" t="str">
        <f>IF(AC395="","",IF((AC395+1)&lt;=Sheet1!$B$28,AC395+1,""))</f>
        <v/>
      </c>
      <c r="AD396" t="str">
        <f>IF(AD395="","",IF((AD395+1)&lt;=Sheet1!$B$28,AD395+1,""))</f>
        <v/>
      </c>
      <c r="AE396" t="str">
        <f>IF(AE395="","",IF((AE395+1)&lt;=Sheet1!$B$28,AE395+1,""))</f>
        <v/>
      </c>
      <c r="AF396" t="str">
        <f>IF(AF395="","",IF((AF395+1)&lt;=Sheet1!$B$28,AF395+1,""))</f>
        <v/>
      </c>
      <c r="AG396" t="str">
        <f>IF(AG395="","",IF((AG395+1)&lt;=Sheet1!$B$28,AG395+1,""))</f>
        <v/>
      </c>
      <c r="AH396" t="str">
        <f>IF(AH395="","",IF((AH395+1)&lt;=Sheet1!$B$28,AH395+1,""))</f>
        <v/>
      </c>
      <c r="AI396" t="str">
        <f>IF(AI395="","",IF((AI395+1)&lt;=Sheet1!$B$28,AI395+1,""))</f>
        <v/>
      </c>
      <c r="AJ396" t="str">
        <f>IF(AJ395="","",IF((AJ395+1)&lt;=Sheet1!$B$28,AJ395+1,""))</f>
        <v/>
      </c>
      <c r="AK396" t="str">
        <f>IF(AK395="","",IF((AK395+1)&lt;=Sheet1!$B$28,AK395+1,""))</f>
        <v/>
      </c>
      <c r="AL396" t="str">
        <f>IF(AL395="","",IF((AL395+1)&lt;=Sheet1!$B$28,AL395+1,""))</f>
        <v/>
      </c>
      <c r="AM396" t="str">
        <f>IF(AM395="","",IF((AM395+1)&lt;=Sheet1!$B$28,AM395+1,""))</f>
        <v/>
      </c>
      <c r="AN396" t="str">
        <f>IF(AN395="","",IF((AN395+1)&lt;=Sheet1!$B$28,AN395+1,""))</f>
        <v/>
      </c>
      <c r="AO396" t="str">
        <f>IF(AO395="","",IF((AO395+1)&lt;=Sheet1!$B$28,AO395+1,""))</f>
        <v/>
      </c>
      <c r="AP396" t="str">
        <f>IF(AP395="","",IF((AP395+1)&lt;=Sheet1!$B$28,AP395+1,""))</f>
        <v/>
      </c>
    </row>
    <row r="397" spans="1:42" x14ac:dyDescent="0.35">
      <c r="A397" t="str">
        <f>IF(A396="","",IF((A396+1)&lt;=Sheet1!$B$28,A396+1,""))</f>
        <v/>
      </c>
      <c r="B397" t="str">
        <f>IF(B396="","",IF((B396+1)&lt;=Sheet1!$B$28,B396+1,""))</f>
        <v/>
      </c>
      <c r="H397" t="str">
        <f>IF(H396="","",IF((H396+1)&lt;=Sheet1!$B$28,H396+1,""))</f>
        <v/>
      </c>
      <c r="I397" t="str">
        <f>IF(I396="","",IF((I396+1)&lt;=Sheet1!$B$28,I396+1,""))</f>
        <v/>
      </c>
      <c r="J397" t="str">
        <f>IF(J396="","",IF((J396+1)&lt;=Sheet1!$B$28,J396+1,""))</f>
        <v/>
      </c>
      <c r="K397" t="str">
        <f>IF(K396="","",IF((K396+1)&lt;=Sheet1!$B$28,K396+1,""))</f>
        <v/>
      </c>
      <c r="L397" t="str">
        <f>IF(L396="","",IF((L396+1)&lt;=Sheet1!$B$28,L396+1,""))</f>
        <v/>
      </c>
      <c r="M397" t="str">
        <f>IF(M396="","",IF((M396+1)&lt;=Sheet1!$B$28,M396+1,""))</f>
        <v/>
      </c>
      <c r="N397" t="str">
        <f>IF(N396="","",IF((N396+1)&lt;=Sheet1!$B$28,N396+1,""))</f>
        <v/>
      </c>
      <c r="O397" t="str">
        <f>IF(O396="","",IF((O396+1)&lt;=Sheet1!$B$28,O396+1,""))</f>
        <v/>
      </c>
      <c r="P397" t="str">
        <f>IF(P396="","",IF((P396+1)&lt;=Sheet1!$B$28,P396+1,""))</f>
        <v/>
      </c>
      <c r="Q397" t="str">
        <f>IF(Q396="","",IF((Q396+1)&lt;=Sheet1!$B$28,Q396+1,""))</f>
        <v/>
      </c>
      <c r="R397" t="str">
        <f>IF(R396="","",IF((R396+1)&lt;=Sheet1!$B$28,R396+1,""))</f>
        <v/>
      </c>
      <c r="S397" t="str">
        <f>IF(S396="","",IF((S396+1)&lt;=Sheet1!$B$28,S396+1,""))</f>
        <v/>
      </c>
      <c r="T397" t="str">
        <f>IF(T396="","",IF((T396+1)&lt;=Sheet1!$B$28,T396+1,""))</f>
        <v/>
      </c>
      <c r="U397" t="str">
        <f>IF(U396="","",IF((U396+1)&lt;=Sheet1!$B$28,U396+1,""))</f>
        <v/>
      </c>
      <c r="V397" t="str">
        <f>IF(V396="","",IF((V396+1)&lt;=Sheet1!$B$28,V396+1,""))</f>
        <v/>
      </c>
      <c r="W397" t="str">
        <f>IF(W396="","",IF((W396+1)&lt;=Sheet1!$B$28,W396+1,""))</f>
        <v/>
      </c>
      <c r="X397" t="str">
        <f>IF(X396="","",IF((X396+1)&lt;=Sheet1!$B$28,X396+1,""))</f>
        <v/>
      </c>
      <c r="Y397" t="str">
        <f>IF(Y396="","",IF((Y396+1)&lt;=Sheet1!$B$28,Y396+1,""))</f>
        <v/>
      </c>
      <c r="Z397" t="str">
        <f>IF(Z396="","",IF((Z396+1)&lt;=Sheet1!$B$28,Z396+1,""))</f>
        <v/>
      </c>
      <c r="AA397" t="str">
        <f>IF(AA396="","",IF((AA396+1)&lt;=Sheet1!$B$28,AA396+1,""))</f>
        <v/>
      </c>
      <c r="AB397" t="str">
        <f>IF(AB396="","",IF((AB396+1)&lt;=Sheet1!$B$28,AB396+1,""))</f>
        <v/>
      </c>
      <c r="AC397" t="str">
        <f>IF(AC396="","",IF((AC396+1)&lt;=Sheet1!$B$28,AC396+1,""))</f>
        <v/>
      </c>
      <c r="AD397" t="str">
        <f>IF(AD396="","",IF((AD396+1)&lt;=Sheet1!$B$28,AD396+1,""))</f>
        <v/>
      </c>
      <c r="AE397" t="str">
        <f>IF(AE396="","",IF((AE396+1)&lt;=Sheet1!$B$28,AE396+1,""))</f>
        <v/>
      </c>
      <c r="AF397" t="str">
        <f>IF(AF396="","",IF((AF396+1)&lt;=Sheet1!$B$28,AF396+1,""))</f>
        <v/>
      </c>
      <c r="AG397" t="str">
        <f>IF(AG396="","",IF((AG396+1)&lt;=Sheet1!$B$28,AG396+1,""))</f>
        <v/>
      </c>
      <c r="AH397" t="str">
        <f>IF(AH396="","",IF((AH396+1)&lt;=Sheet1!$B$28,AH396+1,""))</f>
        <v/>
      </c>
      <c r="AI397" t="str">
        <f>IF(AI396="","",IF((AI396+1)&lt;=Sheet1!$B$28,AI396+1,""))</f>
        <v/>
      </c>
      <c r="AJ397" t="str">
        <f>IF(AJ396="","",IF((AJ396+1)&lt;=Sheet1!$B$28,AJ396+1,""))</f>
        <v/>
      </c>
      <c r="AK397" t="str">
        <f>IF(AK396="","",IF((AK396+1)&lt;=Sheet1!$B$28,AK396+1,""))</f>
        <v/>
      </c>
      <c r="AL397" t="str">
        <f>IF(AL396="","",IF((AL396+1)&lt;=Sheet1!$B$28,AL396+1,""))</f>
        <v/>
      </c>
      <c r="AM397" t="str">
        <f>IF(AM396="","",IF((AM396+1)&lt;=Sheet1!$B$28,AM396+1,""))</f>
        <v/>
      </c>
      <c r="AN397" t="str">
        <f>IF(AN396="","",IF((AN396+1)&lt;=Sheet1!$B$28,AN396+1,""))</f>
        <v/>
      </c>
      <c r="AO397" t="str">
        <f>IF(AO396="","",IF((AO396+1)&lt;=Sheet1!$B$28,AO396+1,""))</f>
        <v/>
      </c>
      <c r="AP397" t="str">
        <f>IF(AP396="","",IF((AP396+1)&lt;=Sheet1!$B$28,AP396+1,""))</f>
        <v/>
      </c>
    </row>
    <row r="398" spans="1:42" x14ac:dyDescent="0.35">
      <c r="A398" t="str">
        <f>IF(A397="","",IF((A397+1)&lt;=Sheet1!$B$28,A397+1,""))</f>
        <v/>
      </c>
      <c r="B398" t="str">
        <f>IF(B397="","",IF((B397+1)&lt;=Sheet1!$B$28,B397+1,""))</f>
        <v/>
      </c>
      <c r="H398" t="str">
        <f>IF(H397="","",IF((H397+1)&lt;=Sheet1!$B$28,H397+1,""))</f>
        <v/>
      </c>
      <c r="I398" t="str">
        <f>IF(I397="","",IF((I397+1)&lt;=Sheet1!$B$28,I397+1,""))</f>
        <v/>
      </c>
      <c r="J398" t="str">
        <f>IF(J397="","",IF((J397+1)&lt;=Sheet1!$B$28,J397+1,""))</f>
        <v/>
      </c>
      <c r="K398" t="str">
        <f>IF(K397="","",IF((K397+1)&lt;=Sheet1!$B$28,K397+1,""))</f>
        <v/>
      </c>
      <c r="L398" t="str">
        <f>IF(L397="","",IF((L397+1)&lt;=Sheet1!$B$28,L397+1,""))</f>
        <v/>
      </c>
      <c r="M398" t="str">
        <f>IF(M397="","",IF((M397+1)&lt;=Sheet1!$B$28,M397+1,""))</f>
        <v/>
      </c>
      <c r="N398" t="str">
        <f>IF(N397="","",IF((N397+1)&lt;=Sheet1!$B$28,N397+1,""))</f>
        <v/>
      </c>
      <c r="O398" t="str">
        <f>IF(O397="","",IF((O397+1)&lt;=Sheet1!$B$28,O397+1,""))</f>
        <v/>
      </c>
      <c r="P398" t="str">
        <f>IF(P397="","",IF((P397+1)&lt;=Sheet1!$B$28,P397+1,""))</f>
        <v/>
      </c>
      <c r="Q398" t="str">
        <f>IF(Q397="","",IF((Q397+1)&lt;=Sheet1!$B$28,Q397+1,""))</f>
        <v/>
      </c>
      <c r="R398" t="str">
        <f>IF(R397="","",IF((R397+1)&lt;=Sheet1!$B$28,R397+1,""))</f>
        <v/>
      </c>
      <c r="S398" t="str">
        <f>IF(S397="","",IF((S397+1)&lt;=Sheet1!$B$28,S397+1,""))</f>
        <v/>
      </c>
      <c r="T398" t="str">
        <f>IF(T397="","",IF((T397+1)&lt;=Sheet1!$B$28,T397+1,""))</f>
        <v/>
      </c>
      <c r="U398" t="str">
        <f>IF(U397="","",IF((U397+1)&lt;=Sheet1!$B$28,U397+1,""))</f>
        <v/>
      </c>
      <c r="V398" t="str">
        <f>IF(V397="","",IF((V397+1)&lt;=Sheet1!$B$28,V397+1,""))</f>
        <v/>
      </c>
      <c r="W398" t="str">
        <f>IF(W397="","",IF((W397+1)&lt;=Sheet1!$B$28,W397+1,""))</f>
        <v/>
      </c>
      <c r="X398" t="str">
        <f>IF(X397="","",IF((X397+1)&lt;=Sheet1!$B$28,X397+1,""))</f>
        <v/>
      </c>
      <c r="Y398" t="str">
        <f>IF(Y397="","",IF((Y397+1)&lt;=Sheet1!$B$28,Y397+1,""))</f>
        <v/>
      </c>
      <c r="Z398" t="str">
        <f>IF(Z397="","",IF((Z397+1)&lt;=Sheet1!$B$28,Z397+1,""))</f>
        <v/>
      </c>
      <c r="AA398" t="str">
        <f>IF(AA397="","",IF((AA397+1)&lt;=Sheet1!$B$28,AA397+1,""))</f>
        <v/>
      </c>
      <c r="AB398" t="str">
        <f>IF(AB397="","",IF((AB397+1)&lt;=Sheet1!$B$28,AB397+1,""))</f>
        <v/>
      </c>
      <c r="AC398" t="str">
        <f>IF(AC397="","",IF((AC397+1)&lt;=Sheet1!$B$28,AC397+1,""))</f>
        <v/>
      </c>
      <c r="AD398" t="str">
        <f>IF(AD397="","",IF((AD397+1)&lt;=Sheet1!$B$28,AD397+1,""))</f>
        <v/>
      </c>
      <c r="AE398" t="str">
        <f>IF(AE397="","",IF((AE397+1)&lt;=Sheet1!$B$28,AE397+1,""))</f>
        <v/>
      </c>
      <c r="AF398" t="str">
        <f>IF(AF397="","",IF((AF397+1)&lt;=Sheet1!$B$28,AF397+1,""))</f>
        <v/>
      </c>
      <c r="AG398" t="str">
        <f>IF(AG397="","",IF((AG397+1)&lt;=Sheet1!$B$28,AG397+1,""))</f>
        <v/>
      </c>
      <c r="AH398" t="str">
        <f>IF(AH397="","",IF((AH397+1)&lt;=Sheet1!$B$28,AH397+1,""))</f>
        <v/>
      </c>
      <c r="AI398" t="str">
        <f>IF(AI397="","",IF((AI397+1)&lt;=Sheet1!$B$28,AI397+1,""))</f>
        <v/>
      </c>
      <c r="AJ398" t="str">
        <f>IF(AJ397="","",IF((AJ397+1)&lt;=Sheet1!$B$28,AJ397+1,""))</f>
        <v/>
      </c>
      <c r="AK398" t="str">
        <f>IF(AK397="","",IF((AK397+1)&lt;=Sheet1!$B$28,AK397+1,""))</f>
        <v/>
      </c>
      <c r="AL398" t="str">
        <f>IF(AL397="","",IF((AL397+1)&lt;=Sheet1!$B$28,AL397+1,""))</f>
        <v/>
      </c>
      <c r="AM398" t="str">
        <f>IF(AM397="","",IF((AM397+1)&lt;=Sheet1!$B$28,AM397+1,""))</f>
        <v/>
      </c>
      <c r="AN398" t="str">
        <f>IF(AN397="","",IF((AN397+1)&lt;=Sheet1!$B$28,AN397+1,""))</f>
        <v/>
      </c>
      <c r="AO398" t="str">
        <f>IF(AO397="","",IF((AO397+1)&lt;=Sheet1!$B$28,AO397+1,""))</f>
        <v/>
      </c>
      <c r="AP398" t="str">
        <f>IF(AP397="","",IF((AP397+1)&lt;=Sheet1!$B$28,AP397+1,""))</f>
        <v/>
      </c>
    </row>
    <row r="399" spans="1:42" x14ac:dyDescent="0.35">
      <c r="A399" t="str">
        <f>IF(A398="","",IF((A398+1)&lt;=Sheet1!$B$28,A398+1,""))</f>
        <v/>
      </c>
      <c r="B399" t="str">
        <f>IF(B398="","",IF((B398+1)&lt;=Sheet1!$B$28,B398+1,""))</f>
        <v/>
      </c>
      <c r="H399" t="str">
        <f>IF(H398="","",IF((H398+1)&lt;=Sheet1!$B$28,H398+1,""))</f>
        <v/>
      </c>
      <c r="I399" t="str">
        <f>IF(I398="","",IF((I398+1)&lt;=Sheet1!$B$28,I398+1,""))</f>
        <v/>
      </c>
      <c r="J399" t="str">
        <f>IF(J398="","",IF((J398+1)&lt;=Sheet1!$B$28,J398+1,""))</f>
        <v/>
      </c>
      <c r="K399" t="str">
        <f>IF(K398="","",IF((K398+1)&lt;=Sheet1!$B$28,K398+1,""))</f>
        <v/>
      </c>
      <c r="L399" t="str">
        <f>IF(L398="","",IF((L398+1)&lt;=Sheet1!$B$28,L398+1,""))</f>
        <v/>
      </c>
      <c r="M399" t="str">
        <f>IF(M398="","",IF((M398+1)&lt;=Sheet1!$B$28,M398+1,""))</f>
        <v/>
      </c>
      <c r="N399" t="str">
        <f>IF(N398="","",IF((N398+1)&lt;=Sheet1!$B$28,N398+1,""))</f>
        <v/>
      </c>
      <c r="O399" t="str">
        <f>IF(O398="","",IF((O398+1)&lt;=Sheet1!$B$28,O398+1,""))</f>
        <v/>
      </c>
      <c r="P399" t="str">
        <f>IF(P398="","",IF((P398+1)&lt;=Sheet1!$B$28,P398+1,""))</f>
        <v/>
      </c>
      <c r="Q399" t="str">
        <f>IF(Q398="","",IF((Q398+1)&lt;=Sheet1!$B$28,Q398+1,""))</f>
        <v/>
      </c>
      <c r="R399" t="str">
        <f>IF(R398="","",IF((R398+1)&lt;=Sheet1!$B$28,R398+1,""))</f>
        <v/>
      </c>
      <c r="S399" t="str">
        <f>IF(S398="","",IF((S398+1)&lt;=Sheet1!$B$28,S398+1,""))</f>
        <v/>
      </c>
      <c r="T399" t="str">
        <f>IF(T398="","",IF((T398+1)&lt;=Sheet1!$B$28,T398+1,""))</f>
        <v/>
      </c>
      <c r="U399" t="str">
        <f>IF(U398="","",IF((U398+1)&lt;=Sheet1!$B$28,U398+1,""))</f>
        <v/>
      </c>
      <c r="V399" t="str">
        <f>IF(V398="","",IF((V398+1)&lt;=Sheet1!$B$28,V398+1,""))</f>
        <v/>
      </c>
      <c r="W399" t="str">
        <f>IF(W398="","",IF((W398+1)&lt;=Sheet1!$B$28,W398+1,""))</f>
        <v/>
      </c>
      <c r="X399" t="str">
        <f>IF(X398="","",IF((X398+1)&lt;=Sheet1!$B$28,X398+1,""))</f>
        <v/>
      </c>
      <c r="Y399" t="str">
        <f>IF(Y398="","",IF((Y398+1)&lt;=Sheet1!$B$28,Y398+1,""))</f>
        <v/>
      </c>
      <c r="Z399" t="str">
        <f>IF(Z398="","",IF((Z398+1)&lt;=Sheet1!$B$28,Z398+1,""))</f>
        <v/>
      </c>
      <c r="AA399" t="str">
        <f>IF(AA398="","",IF((AA398+1)&lt;=Sheet1!$B$28,AA398+1,""))</f>
        <v/>
      </c>
      <c r="AB399" t="str">
        <f>IF(AB398="","",IF((AB398+1)&lt;=Sheet1!$B$28,AB398+1,""))</f>
        <v/>
      </c>
      <c r="AC399" t="str">
        <f>IF(AC398="","",IF((AC398+1)&lt;=Sheet1!$B$28,AC398+1,""))</f>
        <v/>
      </c>
      <c r="AD399" t="str">
        <f>IF(AD398="","",IF((AD398+1)&lt;=Sheet1!$B$28,AD398+1,""))</f>
        <v/>
      </c>
      <c r="AE399" t="str">
        <f>IF(AE398="","",IF((AE398+1)&lt;=Sheet1!$B$28,AE398+1,""))</f>
        <v/>
      </c>
      <c r="AF399" t="str">
        <f>IF(AF398="","",IF((AF398+1)&lt;=Sheet1!$B$28,AF398+1,""))</f>
        <v/>
      </c>
      <c r="AG399" t="str">
        <f>IF(AG398="","",IF((AG398+1)&lt;=Sheet1!$B$28,AG398+1,""))</f>
        <v/>
      </c>
      <c r="AH399" t="str">
        <f>IF(AH398="","",IF((AH398+1)&lt;=Sheet1!$B$28,AH398+1,""))</f>
        <v/>
      </c>
      <c r="AI399" t="str">
        <f>IF(AI398="","",IF((AI398+1)&lt;=Sheet1!$B$28,AI398+1,""))</f>
        <v/>
      </c>
      <c r="AJ399" t="str">
        <f>IF(AJ398="","",IF((AJ398+1)&lt;=Sheet1!$B$28,AJ398+1,""))</f>
        <v/>
      </c>
      <c r="AK399" t="str">
        <f>IF(AK398="","",IF((AK398+1)&lt;=Sheet1!$B$28,AK398+1,""))</f>
        <v/>
      </c>
      <c r="AL399" t="str">
        <f>IF(AL398="","",IF((AL398+1)&lt;=Sheet1!$B$28,AL398+1,""))</f>
        <v/>
      </c>
      <c r="AM399" t="str">
        <f>IF(AM398="","",IF((AM398+1)&lt;=Sheet1!$B$28,AM398+1,""))</f>
        <v/>
      </c>
      <c r="AN399" t="str">
        <f>IF(AN398="","",IF((AN398+1)&lt;=Sheet1!$B$28,AN398+1,""))</f>
        <v/>
      </c>
      <c r="AO399" t="str">
        <f>IF(AO398="","",IF((AO398+1)&lt;=Sheet1!$B$28,AO398+1,""))</f>
        <v/>
      </c>
      <c r="AP399" t="str">
        <f>IF(AP398="","",IF((AP398+1)&lt;=Sheet1!$B$28,AP398+1,""))</f>
        <v/>
      </c>
    </row>
    <row r="400" spans="1:42" x14ac:dyDescent="0.35">
      <c r="A400" t="str">
        <f>IF(A399="","",IF((A399+1)&lt;=Sheet1!$B$28,A399+1,""))</f>
        <v/>
      </c>
      <c r="B400" t="str">
        <f>IF(B399="","",IF((B399+1)&lt;=Sheet1!$B$28,B399+1,""))</f>
        <v/>
      </c>
      <c r="H400" t="str">
        <f>IF(H399="","",IF((H399+1)&lt;=Sheet1!$B$28,H399+1,""))</f>
        <v/>
      </c>
      <c r="I400" t="str">
        <f>IF(I399="","",IF((I399+1)&lt;=Sheet1!$B$28,I399+1,""))</f>
        <v/>
      </c>
      <c r="J400" t="str">
        <f>IF(J399="","",IF((J399+1)&lt;=Sheet1!$B$28,J399+1,""))</f>
        <v/>
      </c>
      <c r="K400" t="str">
        <f>IF(K399="","",IF((K399+1)&lt;=Sheet1!$B$28,K399+1,""))</f>
        <v/>
      </c>
      <c r="L400" t="str">
        <f>IF(L399="","",IF((L399+1)&lt;=Sheet1!$B$28,L399+1,""))</f>
        <v/>
      </c>
      <c r="M400" t="str">
        <f>IF(M399="","",IF((M399+1)&lt;=Sheet1!$B$28,M399+1,""))</f>
        <v/>
      </c>
      <c r="N400" t="str">
        <f>IF(N399="","",IF((N399+1)&lt;=Sheet1!$B$28,N399+1,""))</f>
        <v/>
      </c>
      <c r="O400" t="str">
        <f>IF(O399="","",IF((O399+1)&lt;=Sheet1!$B$28,O399+1,""))</f>
        <v/>
      </c>
      <c r="P400" t="str">
        <f>IF(P399="","",IF((P399+1)&lt;=Sheet1!$B$28,P399+1,""))</f>
        <v/>
      </c>
      <c r="Q400" t="str">
        <f>IF(Q399="","",IF((Q399+1)&lt;=Sheet1!$B$28,Q399+1,""))</f>
        <v/>
      </c>
      <c r="R400" t="str">
        <f>IF(R399="","",IF((R399+1)&lt;=Sheet1!$B$28,R399+1,""))</f>
        <v/>
      </c>
      <c r="S400" t="str">
        <f>IF(S399="","",IF((S399+1)&lt;=Sheet1!$B$28,S399+1,""))</f>
        <v/>
      </c>
      <c r="T400" t="str">
        <f>IF(T399="","",IF((T399+1)&lt;=Sheet1!$B$28,T399+1,""))</f>
        <v/>
      </c>
      <c r="U400" t="str">
        <f>IF(U399="","",IF((U399+1)&lt;=Sheet1!$B$28,U399+1,""))</f>
        <v/>
      </c>
      <c r="V400" t="str">
        <f>IF(V399="","",IF((V399+1)&lt;=Sheet1!$B$28,V399+1,""))</f>
        <v/>
      </c>
      <c r="W400" t="str">
        <f>IF(W399="","",IF((W399+1)&lt;=Sheet1!$B$28,W399+1,""))</f>
        <v/>
      </c>
      <c r="X400" t="str">
        <f>IF(X399="","",IF((X399+1)&lt;=Sheet1!$B$28,X399+1,""))</f>
        <v/>
      </c>
      <c r="Y400" t="str">
        <f>IF(Y399="","",IF((Y399+1)&lt;=Sheet1!$B$28,Y399+1,""))</f>
        <v/>
      </c>
      <c r="Z400" t="str">
        <f>IF(Z399="","",IF((Z399+1)&lt;=Sheet1!$B$28,Z399+1,""))</f>
        <v/>
      </c>
      <c r="AA400" t="str">
        <f>IF(AA399="","",IF((AA399+1)&lt;=Sheet1!$B$28,AA399+1,""))</f>
        <v/>
      </c>
      <c r="AB400" t="str">
        <f>IF(AB399="","",IF((AB399+1)&lt;=Sheet1!$B$28,AB399+1,""))</f>
        <v/>
      </c>
      <c r="AC400" t="str">
        <f>IF(AC399="","",IF((AC399+1)&lt;=Sheet1!$B$28,AC399+1,""))</f>
        <v/>
      </c>
      <c r="AD400" t="str">
        <f>IF(AD399="","",IF((AD399+1)&lt;=Sheet1!$B$28,AD399+1,""))</f>
        <v/>
      </c>
      <c r="AE400" t="str">
        <f>IF(AE399="","",IF((AE399+1)&lt;=Sheet1!$B$28,AE399+1,""))</f>
        <v/>
      </c>
      <c r="AF400" t="str">
        <f>IF(AF399="","",IF((AF399+1)&lt;=Sheet1!$B$28,AF399+1,""))</f>
        <v/>
      </c>
      <c r="AG400" t="str">
        <f>IF(AG399="","",IF((AG399+1)&lt;=Sheet1!$B$28,AG399+1,""))</f>
        <v/>
      </c>
      <c r="AH400" t="str">
        <f>IF(AH399="","",IF((AH399+1)&lt;=Sheet1!$B$28,AH399+1,""))</f>
        <v/>
      </c>
      <c r="AI400" t="str">
        <f>IF(AI399="","",IF((AI399+1)&lt;=Sheet1!$B$28,AI399+1,""))</f>
        <v/>
      </c>
      <c r="AJ400" t="str">
        <f>IF(AJ399="","",IF((AJ399+1)&lt;=Sheet1!$B$28,AJ399+1,""))</f>
        <v/>
      </c>
      <c r="AK400" t="str">
        <f>IF(AK399="","",IF((AK399+1)&lt;=Sheet1!$B$28,AK399+1,""))</f>
        <v/>
      </c>
      <c r="AL400" t="str">
        <f>IF(AL399="","",IF((AL399+1)&lt;=Sheet1!$B$28,AL399+1,""))</f>
        <v/>
      </c>
      <c r="AM400" t="str">
        <f>IF(AM399="","",IF((AM399+1)&lt;=Sheet1!$B$28,AM399+1,""))</f>
        <v/>
      </c>
      <c r="AN400" t="str">
        <f>IF(AN399="","",IF((AN399+1)&lt;=Sheet1!$B$28,AN399+1,""))</f>
        <v/>
      </c>
      <c r="AO400" t="str">
        <f>IF(AO399="","",IF((AO399+1)&lt;=Sheet1!$B$28,AO399+1,""))</f>
        <v/>
      </c>
      <c r="AP400" t="str">
        <f>IF(AP399="","",IF((AP399+1)&lt;=Sheet1!$B$28,AP399+1,""))</f>
        <v/>
      </c>
    </row>
    <row r="401" spans="1:42" x14ac:dyDescent="0.35">
      <c r="A401" t="str">
        <f>IF(A400="","",IF((A400+1)&lt;=Sheet1!$B$28,A400+1,""))</f>
        <v/>
      </c>
      <c r="B401" t="str">
        <f>IF(B400="","",IF((B400+1)&lt;=Sheet1!$B$28,B400+1,""))</f>
        <v/>
      </c>
      <c r="H401" t="str">
        <f>IF(H400="","",IF((H400+1)&lt;=Sheet1!$B$28,H400+1,""))</f>
        <v/>
      </c>
      <c r="I401" t="str">
        <f>IF(I400="","",IF((I400+1)&lt;=Sheet1!$B$28,I400+1,""))</f>
        <v/>
      </c>
      <c r="J401" t="str">
        <f>IF(J400="","",IF((J400+1)&lt;=Sheet1!$B$28,J400+1,""))</f>
        <v/>
      </c>
      <c r="K401" t="str">
        <f>IF(K400="","",IF((K400+1)&lt;=Sheet1!$B$28,K400+1,""))</f>
        <v/>
      </c>
      <c r="L401" t="str">
        <f>IF(L400="","",IF((L400+1)&lt;=Sheet1!$B$28,L400+1,""))</f>
        <v/>
      </c>
      <c r="M401" t="str">
        <f>IF(M400="","",IF((M400+1)&lt;=Sheet1!$B$28,M400+1,""))</f>
        <v/>
      </c>
      <c r="N401" t="str">
        <f>IF(N400="","",IF((N400+1)&lt;=Sheet1!$B$28,N400+1,""))</f>
        <v/>
      </c>
      <c r="O401" t="str">
        <f>IF(O400="","",IF((O400+1)&lt;=Sheet1!$B$28,O400+1,""))</f>
        <v/>
      </c>
      <c r="P401" t="str">
        <f>IF(P400="","",IF((P400+1)&lt;=Sheet1!$B$28,P400+1,""))</f>
        <v/>
      </c>
      <c r="Q401" t="str">
        <f>IF(Q400="","",IF((Q400+1)&lt;=Sheet1!$B$28,Q400+1,""))</f>
        <v/>
      </c>
      <c r="R401" t="str">
        <f>IF(R400="","",IF((R400+1)&lt;=Sheet1!$B$28,R400+1,""))</f>
        <v/>
      </c>
      <c r="S401" t="str">
        <f>IF(S400="","",IF((S400+1)&lt;=Sheet1!$B$28,S400+1,""))</f>
        <v/>
      </c>
      <c r="T401" t="str">
        <f>IF(T400="","",IF((T400+1)&lt;=Sheet1!$B$28,T400+1,""))</f>
        <v/>
      </c>
      <c r="U401" t="str">
        <f>IF(U400="","",IF((U400+1)&lt;=Sheet1!$B$28,U400+1,""))</f>
        <v/>
      </c>
      <c r="V401" t="str">
        <f>IF(V400="","",IF((V400+1)&lt;=Sheet1!$B$28,V400+1,""))</f>
        <v/>
      </c>
      <c r="W401" t="str">
        <f>IF(W400="","",IF((W400+1)&lt;=Sheet1!$B$28,W400+1,""))</f>
        <v/>
      </c>
      <c r="X401" t="str">
        <f>IF(X400="","",IF((X400+1)&lt;=Sheet1!$B$28,X400+1,""))</f>
        <v/>
      </c>
      <c r="Y401" t="str">
        <f>IF(Y400="","",IF((Y400+1)&lt;=Sheet1!$B$28,Y400+1,""))</f>
        <v/>
      </c>
      <c r="Z401" t="str">
        <f>IF(Z400="","",IF((Z400+1)&lt;=Sheet1!$B$28,Z400+1,""))</f>
        <v/>
      </c>
      <c r="AA401" t="str">
        <f>IF(AA400="","",IF((AA400+1)&lt;=Sheet1!$B$28,AA400+1,""))</f>
        <v/>
      </c>
      <c r="AB401" t="str">
        <f>IF(AB400="","",IF((AB400+1)&lt;=Sheet1!$B$28,AB400+1,""))</f>
        <v/>
      </c>
      <c r="AC401" t="str">
        <f>IF(AC400="","",IF((AC400+1)&lt;=Sheet1!$B$28,AC400+1,""))</f>
        <v/>
      </c>
      <c r="AD401" t="str">
        <f>IF(AD400="","",IF((AD400+1)&lt;=Sheet1!$B$28,AD400+1,""))</f>
        <v/>
      </c>
      <c r="AE401" t="str">
        <f>IF(AE400="","",IF((AE400+1)&lt;=Sheet1!$B$28,AE400+1,""))</f>
        <v/>
      </c>
      <c r="AF401" t="str">
        <f>IF(AF400="","",IF((AF400+1)&lt;=Sheet1!$B$28,AF400+1,""))</f>
        <v/>
      </c>
      <c r="AG401" t="str">
        <f>IF(AG400="","",IF((AG400+1)&lt;=Sheet1!$B$28,AG400+1,""))</f>
        <v/>
      </c>
      <c r="AH401" t="str">
        <f>IF(AH400="","",IF((AH400+1)&lt;=Sheet1!$B$28,AH400+1,""))</f>
        <v/>
      </c>
      <c r="AI401" t="str">
        <f>IF(AI400="","",IF((AI400+1)&lt;=Sheet1!$B$28,AI400+1,""))</f>
        <v/>
      </c>
      <c r="AJ401" t="str">
        <f>IF(AJ400="","",IF((AJ400+1)&lt;=Sheet1!$B$28,AJ400+1,""))</f>
        <v/>
      </c>
      <c r="AK401" t="str">
        <f>IF(AK400="","",IF((AK400+1)&lt;=Sheet1!$B$28,AK400+1,""))</f>
        <v/>
      </c>
      <c r="AL401" t="str">
        <f>IF(AL400="","",IF((AL400+1)&lt;=Sheet1!$B$28,AL400+1,""))</f>
        <v/>
      </c>
      <c r="AM401" t="str">
        <f>IF(AM400="","",IF((AM400+1)&lt;=Sheet1!$B$28,AM400+1,""))</f>
        <v/>
      </c>
      <c r="AN401" t="str">
        <f>IF(AN400="","",IF((AN400+1)&lt;=Sheet1!$B$28,AN400+1,""))</f>
        <v/>
      </c>
      <c r="AO401" t="str">
        <f>IF(AO400="","",IF((AO400+1)&lt;=Sheet1!$B$28,AO400+1,""))</f>
        <v/>
      </c>
      <c r="AP401" t="str">
        <f>IF(AP400="","",IF((AP400+1)&lt;=Sheet1!$B$28,AP400+1,""))</f>
        <v/>
      </c>
    </row>
    <row r="402" spans="1:42" x14ac:dyDescent="0.35">
      <c r="A402" t="str">
        <f>IF(A401="","",IF((A401+1)&lt;=Sheet1!$B$28,A401+1,""))</f>
        <v/>
      </c>
      <c r="B402" t="str">
        <f>IF(B401="","",IF((B401+1)&lt;=Sheet1!$B$28,B401+1,""))</f>
        <v/>
      </c>
      <c r="H402" t="str">
        <f>IF(H401="","",IF((H401+1)&lt;=Sheet1!$B$28,H401+1,""))</f>
        <v/>
      </c>
      <c r="I402" t="str">
        <f>IF(I401="","",IF((I401+1)&lt;=Sheet1!$B$28,I401+1,""))</f>
        <v/>
      </c>
      <c r="J402" t="str">
        <f>IF(J401="","",IF((J401+1)&lt;=Sheet1!$B$28,J401+1,""))</f>
        <v/>
      </c>
      <c r="K402" t="str">
        <f>IF(K401="","",IF((K401+1)&lt;=Sheet1!$B$28,K401+1,""))</f>
        <v/>
      </c>
      <c r="L402" t="str">
        <f>IF(L401="","",IF((L401+1)&lt;=Sheet1!$B$28,L401+1,""))</f>
        <v/>
      </c>
      <c r="M402" t="str">
        <f>IF(M401="","",IF((M401+1)&lt;=Sheet1!$B$28,M401+1,""))</f>
        <v/>
      </c>
      <c r="N402" t="str">
        <f>IF(N401="","",IF((N401+1)&lt;=Sheet1!$B$28,N401+1,""))</f>
        <v/>
      </c>
      <c r="O402" t="str">
        <f>IF(O401="","",IF((O401+1)&lt;=Sheet1!$B$28,O401+1,""))</f>
        <v/>
      </c>
      <c r="P402" t="str">
        <f>IF(P401="","",IF((P401+1)&lt;=Sheet1!$B$28,P401+1,""))</f>
        <v/>
      </c>
      <c r="Q402" t="str">
        <f>IF(Q401="","",IF((Q401+1)&lt;=Sheet1!$B$28,Q401+1,""))</f>
        <v/>
      </c>
      <c r="R402" t="str">
        <f>IF(R401="","",IF((R401+1)&lt;=Sheet1!$B$28,R401+1,""))</f>
        <v/>
      </c>
      <c r="S402" t="str">
        <f>IF(S401="","",IF((S401+1)&lt;=Sheet1!$B$28,S401+1,""))</f>
        <v/>
      </c>
      <c r="T402" t="str">
        <f>IF(T401="","",IF((T401+1)&lt;=Sheet1!$B$28,T401+1,""))</f>
        <v/>
      </c>
      <c r="U402" t="str">
        <f>IF(U401="","",IF((U401+1)&lt;=Sheet1!$B$28,U401+1,""))</f>
        <v/>
      </c>
      <c r="V402" t="str">
        <f>IF(V401="","",IF((V401+1)&lt;=Sheet1!$B$28,V401+1,""))</f>
        <v/>
      </c>
      <c r="W402" t="str">
        <f>IF(W401="","",IF((W401+1)&lt;=Sheet1!$B$28,W401+1,""))</f>
        <v/>
      </c>
      <c r="X402" t="str">
        <f>IF(X401="","",IF((X401+1)&lt;=Sheet1!$B$28,X401+1,""))</f>
        <v/>
      </c>
      <c r="Y402" t="str">
        <f>IF(Y401="","",IF((Y401+1)&lt;=Sheet1!$B$28,Y401+1,""))</f>
        <v/>
      </c>
      <c r="Z402" t="str">
        <f>IF(Z401="","",IF((Z401+1)&lt;=Sheet1!$B$28,Z401+1,""))</f>
        <v/>
      </c>
      <c r="AA402" t="str">
        <f>IF(AA401="","",IF((AA401+1)&lt;=Sheet1!$B$28,AA401+1,""))</f>
        <v/>
      </c>
      <c r="AB402" t="str">
        <f>IF(AB401="","",IF((AB401+1)&lt;=Sheet1!$B$28,AB401+1,""))</f>
        <v/>
      </c>
      <c r="AC402" t="str">
        <f>IF(AC401="","",IF((AC401+1)&lt;=Sheet1!$B$28,AC401+1,""))</f>
        <v/>
      </c>
      <c r="AD402" t="str">
        <f>IF(AD401="","",IF((AD401+1)&lt;=Sheet1!$B$28,AD401+1,""))</f>
        <v/>
      </c>
      <c r="AE402" t="str">
        <f>IF(AE401="","",IF((AE401+1)&lt;=Sheet1!$B$28,AE401+1,""))</f>
        <v/>
      </c>
      <c r="AF402" t="str">
        <f>IF(AF401="","",IF((AF401+1)&lt;=Sheet1!$B$28,AF401+1,""))</f>
        <v/>
      </c>
      <c r="AG402" t="str">
        <f>IF(AG401="","",IF((AG401+1)&lt;=Sheet1!$B$28,AG401+1,""))</f>
        <v/>
      </c>
      <c r="AH402" t="str">
        <f>IF(AH401="","",IF((AH401+1)&lt;=Sheet1!$B$28,AH401+1,""))</f>
        <v/>
      </c>
      <c r="AI402" t="str">
        <f>IF(AI401="","",IF((AI401+1)&lt;=Sheet1!$B$28,AI401+1,""))</f>
        <v/>
      </c>
      <c r="AJ402" t="str">
        <f>IF(AJ401="","",IF((AJ401+1)&lt;=Sheet1!$B$28,AJ401+1,""))</f>
        <v/>
      </c>
      <c r="AK402" t="str">
        <f>IF(AK401="","",IF((AK401+1)&lt;=Sheet1!$B$28,AK401+1,""))</f>
        <v/>
      </c>
      <c r="AL402" t="str">
        <f>IF(AL401="","",IF((AL401+1)&lt;=Sheet1!$B$28,AL401+1,""))</f>
        <v/>
      </c>
      <c r="AM402" t="str">
        <f>IF(AM401="","",IF((AM401+1)&lt;=Sheet1!$B$28,AM401+1,""))</f>
        <v/>
      </c>
      <c r="AN402" t="str">
        <f>IF(AN401="","",IF((AN401+1)&lt;=Sheet1!$B$28,AN401+1,""))</f>
        <v/>
      </c>
      <c r="AO402" t="str">
        <f>IF(AO401="","",IF((AO401+1)&lt;=Sheet1!$B$28,AO401+1,""))</f>
        <v/>
      </c>
      <c r="AP402" t="str">
        <f>IF(AP401="","",IF((AP401+1)&lt;=Sheet1!$B$28,AP401+1,""))</f>
        <v/>
      </c>
    </row>
    <row r="403" spans="1:42" x14ac:dyDescent="0.35">
      <c r="A403" t="str">
        <f>IF(A402="","",IF((A402+1)&lt;=Sheet1!$B$28,A402+1,""))</f>
        <v/>
      </c>
      <c r="B403" t="str">
        <f>IF(B402="","",IF((B402+1)&lt;=Sheet1!$B$28,B402+1,""))</f>
        <v/>
      </c>
      <c r="H403" t="str">
        <f>IF(H402="","",IF((H402+1)&lt;=Sheet1!$B$28,H402+1,""))</f>
        <v/>
      </c>
      <c r="I403" t="str">
        <f>IF(I402="","",IF((I402+1)&lt;=Sheet1!$B$28,I402+1,""))</f>
        <v/>
      </c>
      <c r="J403" t="str">
        <f>IF(J402="","",IF((J402+1)&lt;=Sheet1!$B$28,J402+1,""))</f>
        <v/>
      </c>
      <c r="K403" t="str">
        <f>IF(K402="","",IF((K402+1)&lt;=Sheet1!$B$28,K402+1,""))</f>
        <v/>
      </c>
      <c r="L403" t="str">
        <f>IF(L402="","",IF((L402+1)&lt;=Sheet1!$B$28,L402+1,""))</f>
        <v/>
      </c>
      <c r="M403" t="str">
        <f>IF(M402="","",IF((M402+1)&lt;=Sheet1!$B$28,M402+1,""))</f>
        <v/>
      </c>
      <c r="N403" t="str">
        <f>IF(N402="","",IF((N402+1)&lt;=Sheet1!$B$28,N402+1,""))</f>
        <v/>
      </c>
      <c r="O403" t="str">
        <f>IF(O402="","",IF((O402+1)&lt;=Sheet1!$B$28,O402+1,""))</f>
        <v/>
      </c>
      <c r="P403" t="str">
        <f>IF(P402="","",IF((P402+1)&lt;=Sheet1!$B$28,P402+1,""))</f>
        <v/>
      </c>
      <c r="Q403" t="str">
        <f>IF(Q402="","",IF((Q402+1)&lt;=Sheet1!$B$28,Q402+1,""))</f>
        <v/>
      </c>
      <c r="R403" t="str">
        <f>IF(R402="","",IF((R402+1)&lt;=Sheet1!$B$28,R402+1,""))</f>
        <v/>
      </c>
      <c r="S403" t="str">
        <f>IF(S402="","",IF((S402+1)&lt;=Sheet1!$B$28,S402+1,""))</f>
        <v/>
      </c>
      <c r="T403" t="str">
        <f>IF(T402="","",IF((T402+1)&lt;=Sheet1!$B$28,T402+1,""))</f>
        <v/>
      </c>
      <c r="U403" t="str">
        <f>IF(U402="","",IF((U402+1)&lt;=Sheet1!$B$28,U402+1,""))</f>
        <v/>
      </c>
      <c r="V403" t="str">
        <f>IF(V402="","",IF((V402+1)&lt;=Sheet1!$B$28,V402+1,""))</f>
        <v/>
      </c>
      <c r="W403" t="str">
        <f>IF(W402="","",IF((W402+1)&lt;=Sheet1!$B$28,W402+1,""))</f>
        <v/>
      </c>
      <c r="X403" t="str">
        <f>IF(X402="","",IF((X402+1)&lt;=Sheet1!$B$28,X402+1,""))</f>
        <v/>
      </c>
      <c r="Y403" t="str">
        <f>IF(Y402="","",IF((Y402+1)&lt;=Sheet1!$B$28,Y402+1,""))</f>
        <v/>
      </c>
      <c r="Z403" t="str">
        <f>IF(Z402="","",IF((Z402+1)&lt;=Sheet1!$B$28,Z402+1,""))</f>
        <v/>
      </c>
      <c r="AA403" t="str">
        <f>IF(AA402="","",IF((AA402+1)&lt;=Sheet1!$B$28,AA402+1,""))</f>
        <v/>
      </c>
      <c r="AB403" t="str">
        <f>IF(AB402="","",IF((AB402+1)&lt;=Sheet1!$B$28,AB402+1,""))</f>
        <v/>
      </c>
      <c r="AC403" t="str">
        <f>IF(AC402="","",IF((AC402+1)&lt;=Sheet1!$B$28,AC402+1,""))</f>
        <v/>
      </c>
      <c r="AD403" t="str">
        <f>IF(AD402="","",IF((AD402+1)&lt;=Sheet1!$B$28,AD402+1,""))</f>
        <v/>
      </c>
      <c r="AE403" t="str">
        <f>IF(AE402="","",IF((AE402+1)&lt;=Sheet1!$B$28,AE402+1,""))</f>
        <v/>
      </c>
      <c r="AF403" t="str">
        <f>IF(AF402="","",IF((AF402+1)&lt;=Sheet1!$B$28,AF402+1,""))</f>
        <v/>
      </c>
      <c r="AG403" t="str">
        <f>IF(AG402="","",IF((AG402+1)&lt;=Sheet1!$B$28,AG402+1,""))</f>
        <v/>
      </c>
      <c r="AH403" t="str">
        <f>IF(AH402="","",IF((AH402+1)&lt;=Sheet1!$B$28,AH402+1,""))</f>
        <v/>
      </c>
      <c r="AI403" t="str">
        <f>IF(AI402="","",IF((AI402+1)&lt;=Sheet1!$B$28,AI402+1,""))</f>
        <v/>
      </c>
      <c r="AJ403" t="str">
        <f>IF(AJ402="","",IF((AJ402+1)&lt;=Sheet1!$B$28,AJ402+1,""))</f>
        <v/>
      </c>
      <c r="AK403" t="str">
        <f>IF(AK402="","",IF((AK402+1)&lt;=Sheet1!$B$28,AK402+1,""))</f>
        <v/>
      </c>
      <c r="AL403" t="str">
        <f>IF(AL402="","",IF((AL402+1)&lt;=Sheet1!$B$28,AL402+1,""))</f>
        <v/>
      </c>
      <c r="AM403" t="str">
        <f>IF(AM402="","",IF((AM402+1)&lt;=Sheet1!$B$28,AM402+1,""))</f>
        <v/>
      </c>
      <c r="AN403" t="str">
        <f>IF(AN402="","",IF((AN402+1)&lt;=Sheet1!$B$28,AN402+1,""))</f>
        <v/>
      </c>
      <c r="AO403" t="str">
        <f>IF(AO402="","",IF((AO402+1)&lt;=Sheet1!$B$28,AO402+1,""))</f>
        <v/>
      </c>
      <c r="AP403" t="str">
        <f>IF(AP402="","",IF((AP402+1)&lt;=Sheet1!$B$28,AP402+1,""))</f>
        <v/>
      </c>
    </row>
    <row r="404" spans="1:42" x14ac:dyDescent="0.35">
      <c r="A404" t="str">
        <f>IF(A403="","",IF((A403+1)&lt;=Sheet1!$B$28,A403+1,""))</f>
        <v/>
      </c>
      <c r="B404" t="str">
        <f>IF(B403="","",IF((B403+1)&lt;=Sheet1!$B$28,B403+1,""))</f>
        <v/>
      </c>
      <c r="H404" t="str">
        <f>IF(H403="","",IF((H403+1)&lt;=Sheet1!$B$28,H403+1,""))</f>
        <v/>
      </c>
      <c r="I404" t="str">
        <f>IF(I403="","",IF((I403+1)&lt;=Sheet1!$B$28,I403+1,""))</f>
        <v/>
      </c>
      <c r="J404" t="str">
        <f>IF(J403="","",IF((J403+1)&lt;=Sheet1!$B$28,J403+1,""))</f>
        <v/>
      </c>
      <c r="K404" t="str">
        <f>IF(K403="","",IF((K403+1)&lt;=Sheet1!$B$28,K403+1,""))</f>
        <v/>
      </c>
      <c r="L404" t="str">
        <f>IF(L403="","",IF((L403+1)&lt;=Sheet1!$B$28,L403+1,""))</f>
        <v/>
      </c>
      <c r="M404" t="str">
        <f>IF(M403="","",IF((M403+1)&lt;=Sheet1!$B$28,M403+1,""))</f>
        <v/>
      </c>
      <c r="N404" t="str">
        <f>IF(N403="","",IF((N403+1)&lt;=Sheet1!$B$28,N403+1,""))</f>
        <v/>
      </c>
      <c r="O404" t="str">
        <f>IF(O403="","",IF((O403+1)&lt;=Sheet1!$B$28,O403+1,""))</f>
        <v/>
      </c>
      <c r="P404" t="str">
        <f>IF(P403="","",IF((P403+1)&lt;=Sheet1!$B$28,P403+1,""))</f>
        <v/>
      </c>
      <c r="Q404" t="str">
        <f>IF(Q403="","",IF((Q403+1)&lt;=Sheet1!$B$28,Q403+1,""))</f>
        <v/>
      </c>
      <c r="R404" t="str">
        <f>IF(R403="","",IF((R403+1)&lt;=Sheet1!$B$28,R403+1,""))</f>
        <v/>
      </c>
      <c r="S404" t="str">
        <f>IF(S403="","",IF((S403+1)&lt;=Sheet1!$B$28,S403+1,""))</f>
        <v/>
      </c>
      <c r="T404" t="str">
        <f>IF(T403="","",IF((T403+1)&lt;=Sheet1!$B$28,T403+1,""))</f>
        <v/>
      </c>
      <c r="U404" t="str">
        <f>IF(U403="","",IF((U403+1)&lt;=Sheet1!$B$28,U403+1,""))</f>
        <v/>
      </c>
      <c r="V404" t="str">
        <f>IF(V403="","",IF((V403+1)&lt;=Sheet1!$B$28,V403+1,""))</f>
        <v/>
      </c>
      <c r="W404" t="str">
        <f>IF(W403="","",IF((W403+1)&lt;=Sheet1!$B$28,W403+1,""))</f>
        <v/>
      </c>
      <c r="X404" t="str">
        <f>IF(X403="","",IF((X403+1)&lt;=Sheet1!$B$28,X403+1,""))</f>
        <v/>
      </c>
      <c r="Y404" t="str">
        <f>IF(Y403="","",IF((Y403+1)&lt;=Sheet1!$B$28,Y403+1,""))</f>
        <v/>
      </c>
      <c r="Z404" t="str">
        <f>IF(Z403="","",IF((Z403+1)&lt;=Sheet1!$B$28,Z403+1,""))</f>
        <v/>
      </c>
      <c r="AA404" t="str">
        <f>IF(AA403="","",IF((AA403+1)&lt;=Sheet1!$B$28,AA403+1,""))</f>
        <v/>
      </c>
      <c r="AB404" t="str">
        <f>IF(AB403="","",IF((AB403+1)&lt;=Sheet1!$B$28,AB403+1,""))</f>
        <v/>
      </c>
      <c r="AC404" t="str">
        <f>IF(AC403="","",IF((AC403+1)&lt;=Sheet1!$B$28,AC403+1,""))</f>
        <v/>
      </c>
      <c r="AD404" t="str">
        <f>IF(AD403="","",IF((AD403+1)&lt;=Sheet1!$B$28,AD403+1,""))</f>
        <v/>
      </c>
      <c r="AE404" t="str">
        <f>IF(AE403="","",IF((AE403+1)&lt;=Sheet1!$B$28,AE403+1,""))</f>
        <v/>
      </c>
      <c r="AF404" t="str">
        <f>IF(AF403="","",IF((AF403+1)&lt;=Sheet1!$B$28,AF403+1,""))</f>
        <v/>
      </c>
      <c r="AG404" t="str">
        <f>IF(AG403="","",IF((AG403+1)&lt;=Sheet1!$B$28,AG403+1,""))</f>
        <v/>
      </c>
      <c r="AH404" t="str">
        <f>IF(AH403="","",IF((AH403+1)&lt;=Sheet1!$B$28,AH403+1,""))</f>
        <v/>
      </c>
      <c r="AI404" t="str">
        <f>IF(AI403="","",IF((AI403+1)&lt;=Sheet1!$B$28,AI403+1,""))</f>
        <v/>
      </c>
      <c r="AJ404" t="str">
        <f>IF(AJ403="","",IF((AJ403+1)&lt;=Sheet1!$B$28,AJ403+1,""))</f>
        <v/>
      </c>
      <c r="AK404" t="str">
        <f>IF(AK403="","",IF((AK403+1)&lt;=Sheet1!$B$28,AK403+1,""))</f>
        <v/>
      </c>
      <c r="AL404" t="str">
        <f>IF(AL403="","",IF((AL403+1)&lt;=Sheet1!$B$28,AL403+1,""))</f>
        <v/>
      </c>
      <c r="AM404" t="str">
        <f>IF(AM403="","",IF((AM403+1)&lt;=Sheet1!$B$28,AM403+1,""))</f>
        <v/>
      </c>
      <c r="AN404" t="str">
        <f>IF(AN403="","",IF((AN403+1)&lt;=Sheet1!$B$28,AN403+1,""))</f>
        <v/>
      </c>
      <c r="AO404" t="str">
        <f>IF(AO403="","",IF((AO403+1)&lt;=Sheet1!$B$28,AO403+1,""))</f>
        <v/>
      </c>
      <c r="AP404" t="str">
        <f>IF(AP403="","",IF((AP403+1)&lt;=Sheet1!$B$28,AP403+1,""))</f>
        <v/>
      </c>
    </row>
    <row r="405" spans="1:42" x14ac:dyDescent="0.35">
      <c r="A405" t="str">
        <f>IF(A404="","",IF((A404+1)&lt;=Sheet1!$B$28,A404+1,""))</f>
        <v/>
      </c>
      <c r="B405" t="str">
        <f>IF(B404="","",IF((B404+1)&lt;=Sheet1!$B$28,B404+1,""))</f>
        <v/>
      </c>
      <c r="H405" t="str">
        <f>IF(H404="","",IF((H404+1)&lt;=Sheet1!$B$28,H404+1,""))</f>
        <v/>
      </c>
      <c r="I405" t="str">
        <f>IF(I404="","",IF((I404+1)&lt;=Sheet1!$B$28,I404+1,""))</f>
        <v/>
      </c>
      <c r="J405" t="str">
        <f>IF(J404="","",IF((J404+1)&lt;=Sheet1!$B$28,J404+1,""))</f>
        <v/>
      </c>
      <c r="K405" t="str">
        <f>IF(K404="","",IF((K404+1)&lt;=Sheet1!$B$28,K404+1,""))</f>
        <v/>
      </c>
      <c r="L405" t="str">
        <f>IF(L404="","",IF((L404+1)&lt;=Sheet1!$B$28,L404+1,""))</f>
        <v/>
      </c>
      <c r="M405" t="str">
        <f>IF(M404="","",IF((M404+1)&lt;=Sheet1!$B$28,M404+1,""))</f>
        <v/>
      </c>
      <c r="N405" t="str">
        <f>IF(N404="","",IF((N404+1)&lt;=Sheet1!$B$28,N404+1,""))</f>
        <v/>
      </c>
      <c r="O405" t="str">
        <f>IF(O404="","",IF((O404+1)&lt;=Sheet1!$B$28,O404+1,""))</f>
        <v/>
      </c>
      <c r="P405" t="str">
        <f>IF(P404="","",IF((P404+1)&lt;=Sheet1!$B$28,P404+1,""))</f>
        <v/>
      </c>
      <c r="Q405" t="str">
        <f>IF(Q404="","",IF((Q404+1)&lt;=Sheet1!$B$28,Q404+1,""))</f>
        <v/>
      </c>
      <c r="R405" t="str">
        <f>IF(R404="","",IF((R404+1)&lt;=Sheet1!$B$28,R404+1,""))</f>
        <v/>
      </c>
      <c r="S405" t="str">
        <f>IF(S404="","",IF((S404+1)&lt;=Sheet1!$B$28,S404+1,""))</f>
        <v/>
      </c>
      <c r="T405" t="str">
        <f>IF(T404="","",IF((T404+1)&lt;=Sheet1!$B$28,T404+1,""))</f>
        <v/>
      </c>
      <c r="U405" t="str">
        <f>IF(U404="","",IF((U404+1)&lt;=Sheet1!$B$28,U404+1,""))</f>
        <v/>
      </c>
      <c r="V405" t="str">
        <f>IF(V404="","",IF((V404+1)&lt;=Sheet1!$B$28,V404+1,""))</f>
        <v/>
      </c>
      <c r="W405" t="str">
        <f>IF(W404="","",IF((W404+1)&lt;=Sheet1!$B$28,W404+1,""))</f>
        <v/>
      </c>
      <c r="X405" t="str">
        <f>IF(X404="","",IF((X404+1)&lt;=Sheet1!$B$28,X404+1,""))</f>
        <v/>
      </c>
      <c r="Y405" t="str">
        <f>IF(Y404="","",IF((Y404+1)&lt;=Sheet1!$B$28,Y404+1,""))</f>
        <v/>
      </c>
      <c r="Z405" t="str">
        <f>IF(Z404="","",IF((Z404+1)&lt;=Sheet1!$B$28,Z404+1,""))</f>
        <v/>
      </c>
      <c r="AA405" t="str">
        <f>IF(AA404="","",IF((AA404+1)&lt;=Sheet1!$B$28,AA404+1,""))</f>
        <v/>
      </c>
      <c r="AB405" t="str">
        <f>IF(AB404="","",IF((AB404+1)&lt;=Sheet1!$B$28,AB404+1,""))</f>
        <v/>
      </c>
      <c r="AC405" t="str">
        <f>IF(AC404="","",IF((AC404+1)&lt;=Sheet1!$B$28,AC404+1,""))</f>
        <v/>
      </c>
      <c r="AD405" t="str">
        <f>IF(AD404="","",IF((AD404+1)&lt;=Sheet1!$B$28,AD404+1,""))</f>
        <v/>
      </c>
      <c r="AE405" t="str">
        <f>IF(AE404="","",IF((AE404+1)&lt;=Sheet1!$B$28,AE404+1,""))</f>
        <v/>
      </c>
      <c r="AF405" t="str">
        <f>IF(AF404="","",IF((AF404+1)&lt;=Sheet1!$B$28,AF404+1,""))</f>
        <v/>
      </c>
      <c r="AG405" t="str">
        <f>IF(AG404="","",IF((AG404+1)&lt;=Sheet1!$B$28,AG404+1,""))</f>
        <v/>
      </c>
      <c r="AH405" t="str">
        <f>IF(AH404="","",IF((AH404+1)&lt;=Sheet1!$B$28,AH404+1,""))</f>
        <v/>
      </c>
      <c r="AI405" t="str">
        <f>IF(AI404="","",IF((AI404+1)&lt;=Sheet1!$B$28,AI404+1,""))</f>
        <v/>
      </c>
      <c r="AJ405" t="str">
        <f>IF(AJ404="","",IF((AJ404+1)&lt;=Sheet1!$B$28,AJ404+1,""))</f>
        <v/>
      </c>
      <c r="AK405" t="str">
        <f>IF(AK404="","",IF((AK404+1)&lt;=Sheet1!$B$28,AK404+1,""))</f>
        <v/>
      </c>
      <c r="AL405" t="str">
        <f>IF(AL404="","",IF((AL404+1)&lt;=Sheet1!$B$28,AL404+1,""))</f>
        <v/>
      </c>
      <c r="AM405" t="str">
        <f>IF(AM404="","",IF((AM404+1)&lt;=Sheet1!$B$28,AM404+1,""))</f>
        <v/>
      </c>
      <c r="AN405" t="str">
        <f>IF(AN404="","",IF((AN404+1)&lt;=Sheet1!$B$28,AN404+1,""))</f>
        <v/>
      </c>
      <c r="AO405" t="str">
        <f>IF(AO404="","",IF((AO404+1)&lt;=Sheet1!$B$28,AO404+1,""))</f>
        <v/>
      </c>
      <c r="AP405" t="str">
        <f>IF(AP404="","",IF((AP404+1)&lt;=Sheet1!$B$28,AP404+1,""))</f>
        <v/>
      </c>
    </row>
    <row r="406" spans="1:42" x14ac:dyDescent="0.35">
      <c r="A406" t="str">
        <f>IF(A405="","",IF((A405+1)&lt;=Sheet1!$B$28,A405+1,""))</f>
        <v/>
      </c>
      <c r="B406" t="str">
        <f>IF(B405="","",IF((B405+1)&lt;=Sheet1!$B$28,B405+1,""))</f>
        <v/>
      </c>
      <c r="H406" t="str">
        <f>IF(H405="","",IF((H405+1)&lt;=Sheet1!$B$28,H405+1,""))</f>
        <v/>
      </c>
      <c r="I406" t="str">
        <f>IF(I405="","",IF((I405+1)&lt;=Sheet1!$B$28,I405+1,""))</f>
        <v/>
      </c>
      <c r="J406" t="str">
        <f>IF(J405="","",IF((J405+1)&lt;=Sheet1!$B$28,J405+1,""))</f>
        <v/>
      </c>
      <c r="K406" t="str">
        <f>IF(K405="","",IF((K405+1)&lt;=Sheet1!$B$28,K405+1,""))</f>
        <v/>
      </c>
      <c r="L406" t="str">
        <f>IF(L405="","",IF((L405+1)&lt;=Sheet1!$B$28,L405+1,""))</f>
        <v/>
      </c>
      <c r="M406" t="str">
        <f>IF(M405="","",IF((M405+1)&lt;=Sheet1!$B$28,M405+1,""))</f>
        <v/>
      </c>
      <c r="N406" t="str">
        <f>IF(N405="","",IF((N405+1)&lt;=Sheet1!$B$28,N405+1,""))</f>
        <v/>
      </c>
      <c r="O406" t="str">
        <f>IF(O405="","",IF((O405+1)&lt;=Sheet1!$B$28,O405+1,""))</f>
        <v/>
      </c>
      <c r="P406" t="str">
        <f>IF(P405="","",IF((P405+1)&lt;=Sheet1!$B$28,P405+1,""))</f>
        <v/>
      </c>
      <c r="Q406" t="str">
        <f>IF(Q405="","",IF((Q405+1)&lt;=Sheet1!$B$28,Q405+1,""))</f>
        <v/>
      </c>
      <c r="R406" t="str">
        <f>IF(R405="","",IF((R405+1)&lt;=Sheet1!$B$28,R405+1,""))</f>
        <v/>
      </c>
      <c r="S406" t="str">
        <f>IF(S405="","",IF((S405+1)&lt;=Sheet1!$B$28,S405+1,""))</f>
        <v/>
      </c>
      <c r="T406" t="str">
        <f>IF(T405="","",IF((T405+1)&lt;=Sheet1!$B$28,T405+1,""))</f>
        <v/>
      </c>
      <c r="U406" t="str">
        <f>IF(U405="","",IF((U405+1)&lt;=Sheet1!$B$28,U405+1,""))</f>
        <v/>
      </c>
      <c r="V406" t="str">
        <f>IF(V405="","",IF((V405+1)&lt;=Sheet1!$B$28,V405+1,""))</f>
        <v/>
      </c>
      <c r="W406" t="str">
        <f>IF(W405="","",IF((W405+1)&lt;=Sheet1!$B$28,W405+1,""))</f>
        <v/>
      </c>
      <c r="X406" t="str">
        <f>IF(X405="","",IF((X405+1)&lt;=Sheet1!$B$28,X405+1,""))</f>
        <v/>
      </c>
      <c r="Y406" t="str">
        <f>IF(Y405="","",IF((Y405+1)&lt;=Sheet1!$B$28,Y405+1,""))</f>
        <v/>
      </c>
      <c r="Z406" t="str">
        <f>IF(Z405="","",IF((Z405+1)&lt;=Sheet1!$B$28,Z405+1,""))</f>
        <v/>
      </c>
      <c r="AA406" t="str">
        <f>IF(AA405="","",IF((AA405+1)&lt;=Sheet1!$B$28,AA405+1,""))</f>
        <v/>
      </c>
      <c r="AB406" t="str">
        <f>IF(AB405="","",IF((AB405+1)&lt;=Sheet1!$B$28,AB405+1,""))</f>
        <v/>
      </c>
      <c r="AC406" t="str">
        <f>IF(AC405="","",IF((AC405+1)&lt;=Sheet1!$B$28,AC405+1,""))</f>
        <v/>
      </c>
      <c r="AD406" t="str">
        <f>IF(AD405="","",IF((AD405+1)&lt;=Sheet1!$B$28,AD405+1,""))</f>
        <v/>
      </c>
      <c r="AE406" t="str">
        <f>IF(AE405="","",IF((AE405+1)&lt;=Sheet1!$B$28,AE405+1,""))</f>
        <v/>
      </c>
      <c r="AF406" t="str">
        <f>IF(AF405="","",IF((AF405+1)&lt;=Sheet1!$B$28,AF405+1,""))</f>
        <v/>
      </c>
      <c r="AG406" t="str">
        <f>IF(AG405="","",IF((AG405+1)&lt;=Sheet1!$B$28,AG405+1,""))</f>
        <v/>
      </c>
      <c r="AH406" t="str">
        <f>IF(AH405="","",IF((AH405+1)&lt;=Sheet1!$B$28,AH405+1,""))</f>
        <v/>
      </c>
      <c r="AI406" t="str">
        <f>IF(AI405="","",IF((AI405+1)&lt;=Sheet1!$B$28,AI405+1,""))</f>
        <v/>
      </c>
      <c r="AJ406" t="str">
        <f>IF(AJ405="","",IF((AJ405+1)&lt;=Sheet1!$B$28,AJ405+1,""))</f>
        <v/>
      </c>
      <c r="AK406" t="str">
        <f>IF(AK405="","",IF((AK405+1)&lt;=Sheet1!$B$28,AK405+1,""))</f>
        <v/>
      </c>
      <c r="AL406" t="str">
        <f>IF(AL405="","",IF((AL405+1)&lt;=Sheet1!$B$28,AL405+1,""))</f>
        <v/>
      </c>
      <c r="AM406" t="str">
        <f>IF(AM405="","",IF((AM405+1)&lt;=Sheet1!$B$28,AM405+1,""))</f>
        <v/>
      </c>
      <c r="AN406" t="str">
        <f>IF(AN405="","",IF((AN405+1)&lt;=Sheet1!$B$28,AN405+1,""))</f>
        <v/>
      </c>
      <c r="AO406" t="str">
        <f>IF(AO405="","",IF((AO405+1)&lt;=Sheet1!$B$28,AO405+1,""))</f>
        <v/>
      </c>
      <c r="AP406" t="str">
        <f>IF(AP405="","",IF((AP405+1)&lt;=Sheet1!$B$28,AP405+1,""))</f>
        <v/>
      </c>
    </row>
    <row r="407" spans="1:42" x14ac:dyDescent="0.35">
      <c r="A407" t="str">
        <f>IF(A406="","",IF((A406+1)&lt;=Sheet1!$B$28,A406+1,""))</f>
        <v/>
      </c>
      <c r="B407" t="str">
        <f>IF(B406="","",IF((B406+1)&lt;=Sheet1!$B$28,B406+1,""))</f>
        <v/>
      </c>
      <c r="H407" t="str">
        <f>IF(H406="","",IF((H406+1)&lt;=Sheet1!$B$28,H406+1,""))</f>
        <v/>
      </c>
      <c r="I407" t="str">
        <f>IF(I406="","",IF((I406+1)&lt;=Sheet1!$B$28,I406+1,""))</f>
        <v/>
      </c>
      <c r="J407" t="str">
        <f>IF(J406="","",IF((J406+1)&lt;=Sheet1!$B$28,J406+1,""))</f>
        <v/>
      </c>
      <c r="K407" t="str">
        <f>IF(K406="","",IF((K406+1)&lt;=Sheet1!$B$28,K406+1,""))</f>
        <v/>
      </c>
      <c r="L407" t="str">
        <f>IF(L406="","",IF((L406+1)&lt;=Sheet1!$B$28,L406+1,""))</f>
        <v/>
      </c>
      <c r="M407" t="str">
        <f>IF(M406="","",IF((M406+1)&lt;=Sheet1!$B$28,M406+1,""))</f>
        <v/>
      </c>
      <c r="N407" t="str">
        <f>IF(N406="","",IF((N406+1)&lt;=Sheet1!$B$28,N406+1,""))</f>
        <v/>
      </c>
      <c r="O407" t="str">
        <f>IF(O406="","",IF((O406+1)&lt;=Sheet1!$B$28,O406+1,""))</f>
        <v/>
      </c>
      <c r="P407" t="str">
        <f>IF(P406="","",IF((P406+1)&lt;=Sheet1!$B$28,P406+1,""))</f>
        <v/>
      </c>
      <c r="Q407" t="str">
        <f>IF(Q406="","",IF((Q406+1)&lt;=Sheet1!$B$28,Q406+1,""))</f>
        <v/>
      </c>
      <c r="R407" t="str">
        <f>IF(R406="","",IF((R406+1)&lt;=Sheet1!$B$28,R406+1,""))</f>
        <v/>
      </c>
      <c r="S407" t="str">
        <f>IF(S406="","",IF((S406+1)&lt;=Sheet1!$B$28,S406+1,""))</f>
        <v/>
      </c>
      <c r="T407" t="str">
        <f>IF(T406="","",IF((T406+1)&lt;=Sheet1!$B$28,T406+1,""))</f>
        <v/>
      </c>
      <c r="U407" t="str">
        <f>IF(U406="","",IF((U406+1)&lt;=Sheet1!$B$28,U406+1,""))</f>
        <v/>
      </c>
      <c r="V407" t="str">
        <f>IF(V406="","",IF((V406+1)&lt;=Sheet1!$B$28,V406+1,""))</f>
        <v/>
      </c>
      <c r="W407" t="str">
        <f>IF(W406="","",IF((W406+1)&lt;=Sheet1!$B$28,W406+1,""))</f>
        <v/>
      </c>
      <c r="X407" t="str">
        <f>IF(X406="","",IF((X406+1)&lt;=Sheet1!$B$28,X406+1,""))</f>
        <v/>
      </c>
      <c r="Y407" t="str">
        <f>IF(Y406="","",IF((Y406+1)&lt;=Sheet1!$B$28,Y406+1,""))</f>
        <v/>
      </c>
      <c r="Z407" t="str">
        <f>IF(Z406="","",IF((Z406+1)&lt;=Sheet1!$B$28,Z406+1,""))</f>
        <v/>
      </c>
      <c r="AA407" t="str">
        <f>IF(AA406="","",IF((AA406+1)&lt;=Sheet1!$B$28,AA406+1,""))</f>
        <v/>
      </c>
      <c r="AB407" t="str">
        <f>IF(AB406="","",IF((AB406+1)&lt;=Sheet1!$B$28,AB406+1,""))</f>
        <v/>
      </c>
      <c r="AC407" t="str">
        <f>IF(AC406="","",IF((AC406+1)&lt;=Sheet1!$B$28,AC406+1,""))</f>
        <v/>
      </c>
      <c r="AD407" t="str">
        <f>IF(AD406="","",IF((AD406+1)&lt;=Sheet1!$B$28,AD406+1,""))</f>
        <v/>
      </c>
      <c r="AE407" t="str">
        <f>IF(AE406="","",IF((AE406+1)&lt;=Sheet1!$B$28,AE406+1,""))</f>
        <v/>
      </c>
      <c r="AF407" t="str">
        <f>IF(AF406="","",IF((AF406+1)&lt;=Sheet1!$B$28,AF406+1,""))</f>
        <v/>
      </c>
      <c r="AG407" t="str">
        <f>IF(AG406="","",IF((AG406+1)&lt;=Sheet1!$B$28,AG406+1,""))</f>
        <v/>
      </c>
      <c r="AH407" t="str">
        <f>IF(AH406="","",IF((AH406+1)&lt;=Sheet1!$B$28,AH406+1,""))</f>
        <v/>
      </c>
      <c r="AI407" t="str">
        <f>IF(AI406="","",IF((AI406+1)&lt;=Sheet1!$B$28,AI406+1,""))</f>
        <v/>
      </c>
      <c r="AJ407" t="str">
        <f>IF(AJ406="","",IF((AJ406+1)&lt;=Sheet1!$B$28,AJ406+1,""))</f>
        <v/>
      </c>
      <c r="AK407" t="str">
        <f>IF(AK406="","",IF((AK406+1)&lt;=Sheet1!$B$28,AK406+1,""))</f>
        <v/>
      </c>
      <c r="AL407" t="str">
        <f>IF(AL406="","",IF((AL406+1)&lt;=Sheet1!$B$28,AL406+1,""))</f>
        <v/>
      </c>
      <c r="AM407" t="str">
        <f>IF(AM406="","",IF((AM406+1)&lt;=Sheet1!$B$28,AM406+1,""))</f>
        <v/>
      </c>
      <c r="AN407" t="str">
        <f>IF(AN406="","",IF((AN406+1)&lt;=Sheet1!$B$28,AN406+1,""))</f>
        <v/>
      </c>
      <c r="AO407" t="str">
        <f>IF(AO406="","",IF((AO406+1)&lt;=Sheet1!$B$28,AO406+1,""))</f>
        <v/>
      </c>
      <c r="AP407" t="str">
        <f>IF(AP406="","",IF((AP406+1)&lt;=Sheet1!$B$28,AP406+1,""))</f>
        <v/>
      </c>
    </row>
    <row r="408" spans="1:42" x14ac:dyDescent="0.35">
      <c r="A408" t="str">
        <f>IF(A407="","",IF((A407+1)&lt;=Sheet1!$B$28,A407+1,""))</f>
        <v/>
      </c>
      <c r="B408" t="str">
        <f>IF(B407="","",IF((B407+1)&lt;=Sheet1!$B$28,B407+1,""))</f>
        <v/>
      </c>
      <c r="H408" t="str">
        <f>IF(H407="","",IF((H407+1)&lt;=Sheet1!$B$28,H407+1,""))</f>
        <v/>
      </c>
      <c r="I408" t="str">
        <f>IF(I407="","",IF((I407+1)&lt;=Sheet1!$B$28,I407+1,""))</f>
        <v/>
      </c>
      <c r="J408" t="str">
        <f>IF(J407="","",IF((J407+1)&lt;=Sheet1!$B$28,J407+1,""))</f>
        <v/>
      </c>
      <c r="K408" t="str">
        <f>IF(K407="","",IF((K407+1)&lt;=Sheet1!$B$28,K407+1,""))</f>
        <v/>
      </c>
      <c r="L408" t="str">
        <f>IF(L407="","",IF((L407+1)&lt;=Sheet1!$B$28,L407+1,""))</f>
        <v/>
      </c>
      <c r="M408" t="str">
        <f>IF(M407="","",IF((M407+1)&lt;=Sheet1!$B$28,M407+1,""))</f>
        <v/>
      </c>
      <c r="N408" t="str">
        <f>IF(N407="","",IF((N407+1)&lt;=Sheet1!$B$28,N407+1,""))</f>
        <v/>
      </c>
      <c r="O408" t="str">
        <f>IF(O407="","",IF((O407+1)&lt;=Sheet1!$B$28,O407+1,""))</f>
        <v/>
      </c>
      <c r="P408" t="str">
        <f>IF(P407="","",IF((P407+1)&lt;=Sheet1!$B$28,P407+1,""))</f>
        <v/>
      </c>
      <c r="Q408" t="str">
        <f>IF(Q407="","",IF((Q407+1)&lt;=Sheet1!$B$28,Q407+1,""))</f>
        <v/>
      </c>
      <c r="R408" t="str">
        <f>IF(R407="","",IF((R407+1)&lt;=Sheet1!$B$28,R407+1,""))</f>
        <v/>
      </c>
      <c r="S408" t="str">
        <f>IF(S407="","",IF((S407+1)&lt;=Sheet1!$B$28,S407+1,""))</f>
        <v/>
      </c>
      <c r="T408" t="str">
        <f>IF(T407="","",IF((T407+1)&lt;=Sheet1!$B$28,T407+1,""))</f>
        <v/>
      </c>
      <c r="U408" t="str">
        <f>IF(U407="","",IF((U407+1)&lt;=Sheet1!$B$28,U407+1,""))</f>
        <v/>
      </c>
      <c r="V408" t="str">
        <f>IF(V407="","",IF((V407+1)&lt;=Sheet1!$B$28,V407+1,""))</f>
        <v/>
      </c>
      <c r="W408" t="str">
        <f>IF(W407="","",IF((W407+1)&lt;=Sheet1!$B$28,W407+1,""))</f>
        <v/>
      </c>
      <c r="X408" t="str">
        <f>IF(X407="","",IF((X407+1)&lt;=Sheet1!$B$28,X407+1,""))</f>
        <v/>
      </c>
      <c r="Y408" t="str">
        <f>IF(Y407="","",IF((Y407+1)&lt;=Sheet1!$B$28,Y407+1,""))</f>
        <v/>
      </c>
      <c r="Z408" t="str">
        <f>IF(Z407="","",IF((Z407+1)&lt;=Sheet1!$B$28,Z407+1,""))</f>
        <v/>
      </c>
      <c r="AA408" t="str">
        <f>IF(AA407="","",IF((AA407+1)&lt;=Sheet1!$B$28,AA407+1,""))</f>
        <v/>
      </c>
      <c r="AB408" t="str">
        <f>IF(AB407="","",IF((AB407+1)&lt;=Sheet1!$B$28,AB407+1,""))</f>
        <v/>
      </c>
      <c r="AC408" t="str">
        <f>IF(AC407="","",IF((AC407+1)&lt;=Sheet1!$B$28,AC407+1,""))</f>
        <v/>
      </c>
      <c r="AD408" t="str">
        <f>IF(AD407="","",IF((AD407+1)&lt;=Sheet1!$B$28,AD407+1,""))</f>
        <v/>
      </c>
      <c r="AE408" t="str">
        <f>IF(AE407="","",IF((AE407+1)&lt;=Sheet1!$B$28,AE407+1,""))</f>
        <v/>
      </c>
      <c r="AF408" t="str">
        <f>IF(AF407="","",IF((AF407+1)&lt;=Sheet1!$B$28,AF407+1,""))</f>
        <v/>
      </c>
      <c r="AG408" t="str">
        <f>IF(AG407="","",IF((AG407+1)&lt;=Sheet1!$B$28,AG407+1,""))</f>
        <v/>
      </c>
      <c r="AH408" t="str">
        <f>IF(AH407="","",IF((AH407+1)&lt;=Sheet1!$B$28,AH407+1,""))</f>
        <v/>
      </c>
      <c r="AI408" t="str">
        <f>IF(AI407="","",IF((AI407+1)&lt;=Sheet1!$B$28,AI407+1,""))</f>
        <v/>
      </c>
      <c r="AJ408" t="str">
        <f>IF(AJ407="","",IF((AJ407+1)&lt;=Sheet1!$B$28,AJ407+1,""))</f>
        <v/>
      </c>
      <c r="AK408" t="str">
        <f>IF(AK407="","",IF((AK407+1)&lt;=Sheet1!$B$28,AK407+1,""))</f>
        <v/>
      </c>
      <c r="AL408" t="str">
        <f>IF(AL407="","",IF((AL407+1)&lt;=Sheet1!$B$28,AL407+1,""))</f>
        <v/>
      </c>
      <c r="AM408" t="str">
        <f>IF(AM407="","",IF((AM407+1)&lt;=Sheet1!$B$28,AM407+1,""))</f>
        <v/>
      </c>
      <c r="AN408" t="str">
        <f>IF(AN407="","",IF((AN407+1)&lt;=Sheet1!$B$28,AN407+1,""))</f>
        <v/>
      </c>
      <c r="AO408" t="str">
        <f>IF(AO407="","",IF((AO407+1)&lt;=Sheet1!$B$28,AO407+1,""))</f>
        <v/>
      </c>
      <c r="AP408" t="str">
        <f>IF(AP407="","",IF((AP407+1)&lt;=Sheet1!$B$28,AP407+1,""))</f>
        <v/>
      </c>
    </row>
    <row r="409" spans="1:42" x14ac:dyDescent="0.35">
      <c r="A409" t="str">
        <f>IF(A408="","",IF((A408+1)&lt;=Sheet1!$B$28,A408+1,""))</f>
        <v/>
      </c>
      <c r="B409" t="str">
        <f>IF(B408="","",IF((B408+1)&lt;=Sheet1!$B$28,B408+1,""))</f>
        <v/>
      </c>
      <c r="H409" t="str">
        <f>IF(H408="","",IF((H408+1)&lt;=Sheet1!$B$28,H408+1,""))</f>
        <v/>
      </c>
      <c r="I409" t="str">
        <f>IF(I408="","",IF((I408+1)&lt;=Sheet1!$B$28,I408+1,""))</f>
        <v/>
      </c>
      <c r="J409" t="str">
        <f>IF(J408="","",IF((J408+1)&lt;=Sheet1!$B$28,J408+1,""))</f>
        <v/>
      </c>
      <c r="K409" t="str">
        <f>IF(K408="","",IF((K408+1)&lt;=Sheet1!$B$28,K408+1,""))</f>
        <v/>
      </c>
      <c r="L409" t="str">
        <f>IF(L408="","",IF((L408+1)&lt;=Sheet1!$B$28,L408+1,""))</f>
        <v/>
      </c>
      <c r="M409" t="str">
        <f>IF(M408="","",IF((M408+1)&lt;=Sheet1!$B$28,M408+1,""))</f>
        <v/>
      </c>
      <c r="N409" t="str">
        <f>IF(N408="","",IF((N408+1)&lt;=Sheet1!$B$28,N408+1,""))</f>
        <v/>
      </c>
      <c r="O409" t="str">
        <f>IF(O408="","",IF((O408+1)&lt;=Sheet1!$B$28,O408+1,""))</f>
        <v/>
      </c>
      <c r="P409" t="str">
        <f>IF(P408="","",IF((P408+1)&lt;=Sheet1!$B$28,P408+1,""))</f>
        <v/>
      </c>
      <c r="Q409" t="str">
        <f>IF(Q408="","",IF((Q408+1)&lt;=Sheet1!$B$28,Q408+1,""))</f>
        <v/>
      </c>
      <c r="R409" t="str">
        <f>IF(R408="","",IF((R408+1)&lt;=Sheet1!$B$28,R408+1,""))</f>
        <v/>
      </c>
      <c r="S409" t="str">
        <f>IF(S408="","",IF((S408+1)&lt;=Sheet1!$B$28,S408+1,""))</f>
        <v/>
      </c>
      <c r="T409" t="str">
        <f>IF(T408="","",IF((T408+1)&lt;=Sheet1!$B$28,T408+1,""))</f>
        <v/>
      </c>
      <c r="U409" t="str">
        <f>IF(U408="","",IF((U408+1)&lt;=Sheet1!$B$28,U408+1,""))</f>
        <v/>
      </c>
      <c r="V409" t="str">
        <f>IF(V408="","",IF((V408+1)&lt;=Sheet1!$B$28,V408+1,""))</f>
        <v/>
      </c>
      <c r="W409" t="str">
        <f>IF(W408="","",IF((W408+1)&lt;=Sheet1!$B$28,W408+1,""))</f>
        <v/>
      </c>
      <c r="X409" t="str">
        <f>IF(X408="","",IF((X408+1)&lt;=Sheet1!$B$28,X408+1,""))</f>
        <v/>
      </c>
      <c r="Y409" t="str">
        <f>IF(Y408="","",IF((Y408+1)&lt;=Sheet1!$B$28,Y408+1,""))</f>
        <v/>
      </c>
      <c r="Z409" t="str">
        <f>IF(Z408="","",IF((Z408+1)&lt;=Sheet1!$B$28,Z408+1,""))</f>
        <v/>
      </c>
      <c r="AA409" t="str">
        <f>IF(AA408="","",IF((AA408+1)&lt;=Sheet1!$B$28,AA408+1,""))</f>
        <v/>
      </c>
      <c r="AB409" t="str">
        <f>IF(AB408="","",IF((AB408+1)&lt;=Sheet1!$B$28,AB408+1,""))</f>
        <v/>
      </c>
      <c r="AC409" t="str">
        <f>IF(AC408="","",IF((AC408+1)&lt;=Sheet1!$B$28,AC408+1,""))</f>
        <v/>
      </c>
      <c r="AD409" t="str">
        <f>IF(AD408="","",IF((AD408+1)&lt;=Sheet1!$B$28,AD408+1,""))</f>
        <v/>
      </c>
      <c r="AE409" t="str">
        <f>IF(AE408="","",IF((AE408+1)&lt;=Sheet1!$B$28,AE408+1,""))</f>
        <v/>
      </c>
      <c r="AF409" t="str">
        <f>IF(AF408="","",IF((AF408+1)&lt;=Sheet1!$B$28,AF408+1,""))</f>
        <v/>
      </c>
      <c r="AG409" t="str">
        <f>IF(AG408="","",IF((AG408+1)&lt;=Sheet1!$B$28,AG408+1,""))</f>
        <v/>
      </c>
      <c r="AH409" t="str">
        <f>IF(AH408="","",IF((AH408+1)&lt;=Sheet1!$B$28,AH408+1,""))</f>
        <v/>
      </c>
      <c r="AI409" t="str">
        <f>IF(AI408="","",IF((AI408+1)&lt;=Sheet1!$B$28,AI408+1,""))</f>
        <v/>
      </c>
      <c r="AJ409" t="str">
        <f>IF(AJ408="","",IF((AJ408+1)&lt;=Sheet1!$B$28,AJ408+1,""))</f>
        <v/>
      </c>
      <c r="AK409" t="str">
        <f>IF(AK408="","",IF((AK408+1)&lt;=Sheet1!$B$28,AK408+1,""))</f>
        <v/>
      </c>
      <c r="AL409" t="str">
        <f>IF(AL408="","",IF((AL408+1)&lt;=Sheet1!$B$28,AL408+1,""))</f>
        <v/>
      </c>
      <c r="AM409" t="str">
        <f>IF(AM408="","",IF((AM408+1)&lt;=Sheet1!$B$28,AM408+1,""))</f>
        <v/>
      </c>
      <c r="AN409" t="str">
        <f>IF(AN408="","",IF((AN408+1)&lt;=Sheet1!$B$28,AN408+1,""))</f>
        <v/>
      </c>
      <c r="AO409" t="str">
        <f>IF(AO408="","",IF((AO408+1)&lt;=Sheet1!$B$28,AO408+1,""))</f>
        <v/>
      </c>
      <c r="AP409" t="str">
        <f>IF(AP408="","",IF((AP408+1)&lt;=Sheet1!$B$28,AP408+1,""))</f>
        <v/>
      </c>
    </row>
    <row r="410" spans="1:42" x14ac:dyDescent="0.35">
      <c r="A410" t="str">
        <f>IF(A409="","",IF((A409+1)&lt;=Sheet1!$B$28,A409+1,""))</f>
        <v/>
      </c>
      <c r="B410" t="str">
        <f>IF(B409="","",IF((B409+1)&lt;=Sheet1!$B$28,B409+1,""))</f>
        <v/>
      </c>
      <c r="H410" t="str">
        <f>IF(H409="","",IF((H409+1)&lt;=Sheet1!$B$28,H409+1,""))</f>
        <v/>
      </c>
      <c r="I410" t="str">
        <f>IF(I409="","",IF((I409+1)&lt;=Sheet1!$B$28,I409+1,""))</f>
        <v/>
      </c>
      <c r="J410" t="str">
        <f>IF(J409="","",IF((J409+1)&lt;=Sheet1!$B$28,J409+1,""))</f>
        <v/>
      </c>
      <c r="K410" t="str">
        <f>IF(K409="","",IF((K409+1)&lt;=Sheet1!$B$28,K409+1,""))</f>
        <v/>
      </c>
      <c r="L410" t="str">
        <f>IF(L409="","",IF((L409+1)&lt;=Sheet1!$B$28,L409+1,""))</f>
        <v/>
      </c>
      <c r="M410" t="str">
        <f>IF(M409="","",IF((M409+1)&lt;=Sheet1!$B$28,M409+1,""))</f>
        <v/>
      </c>
      <c r="N410" t="str">
        <f>IF(N409="","",IF((N409+1)&lt;=Sheet1!$B$28,N409+1,""))</f>
        <v/>
      </c>
      <c r="O410" t="str">
        <f>IF(O409="","",IF((O409+1)&lt;=Sheet1!$B$28,O409+1,""))</f>
        <v/>
      </c>
      <c r="P410" t="str">
        <f>IF(P409="","",IF((P409+1)&lt;=Sheet1!$B$28,P409+1,""))</f>
        <v/>
      </c>
      <c r="Q410" t="str">
        <f>IF(Q409="","",IF((Q409+1)&lt;=Sheet1!$B$28,Q409+1,""))</f>
        <v/>
      </c>
      <c r="R410" t="str">
        <f>IF(R409="","",IF((R409+1)&lt;=Sheet1!$B$28,R409+1,""))</f>
        <v/>
      </c>
      <c r="S410" t="str">
        <f>IF(S409="","",IF((S409+1)&lt;=Sheet1!$B$28,S409+1,""))</f>
        <v/>
      </c>
      <c r="T410" t="str">
        <f>IF(T409="","",IF((T409+1)&lt;=Sheet1!$B$28,T409+1,""))</f>
        <v/>
      </c>
      <c r="U410" t="str">
        <f>IF(U409="","",IF((U409+1)&lt;=Sheet1!$B$28,U409+1,""))</f>
        <v/>
      </c>
      <c r="V410" t="str">
        <f>IF(V409="","",IF((V409+1)&lt;=Sheet1!$B$28,V409+1,""))</f>
        <v/>
      </c>
      <c r="W410" t="str">
        <f>IF(W409="","",IF((W409+1)&lt;=Sheet1!$B$28,W409+1,""))</f>
        <v/>
      </c>
      <c r="X410" t="str">
        <f>IF(X409="","",IF((X409+1)&lt;=Sheet1!$B$28,X409+1,""))</f>
        <v/>
      </c>
      <c r="Y410" t="str">
        <f>IF(Y409="","",IF((Y409+1)&lt;=Sheet1!$B$28,Y409+1,""))</f>
        <v/>
      </c>
      <c r="Z410" t="str">
        <f>IF(Z409="","",IF((Z409+1)&lt;=Sheet1!$B$28,Z409+1,""))</f>
        <v/>
      </c>
      <c r="AA410" t="str">
        <f>IF(AA409="","",IF((AA409+1)&lt;=Sheet1!$B$28,AA409+1,""))</f>
        <v/>
      </c>
      <c r="AB410" t="str">
        <f>IF(AB409="","",IF((AB409+1)&lt;=Sheet1!$B$28,AB409+1,""))</f>
        <v/>
      </c>
      <c r="AC410" t="str">
        <f>IF(AC409="","",IF((AC409+1)&lt;=Sheet1!$B$28,AC409+1,""))</f>
        <v/>
      </c>
      <c r="AD410" t="str">
        <f>IF(AD409="","",IF((AD409+1)&lt;=Sheet1!$B$28,AD409+1,""))</f>
        <v/>
      </c>
      <c r="AE410" t="str">
        <f>IF(AE409="","",IF((AE409+1)&lt;=Sheet1!$B$28,AE409+1,""))</f>
        <v/>
      </c>
      <c r="AF410" t="str">
        <f>IF(AF409="","",IF((AF409+1)&lt;=Sheet1!$B$28,AF409+1,""))</f>
        <v/>
      </c>
      <c r="AG410" t="str">
        <f>IF(AG409="","",IF((AG409+1)&lt;=Sheet1!$B$28,AG409+1,""))</f>
        <v/>
      </c>
      <c r="AH410" t="str">
        <f>IF(AH409="","",IF((AH409+1)&lt;=Sheet1!$B$28,AH409+1,""))</f>
        <v/>
      </c>
      <c r="AI410" t="str">
        <f>IF(AI409="","",IF((AI409+1)&lt;=Sheet1!$B$28,AI409+1,""))</f>
        <v/>
      </c>
      <c r="AJ410" t="str">
        <f>IF(AJ409="","",IF((AJ409+1)&lt;=Sheet1!$B$28,AJ409+1,""))</f>
        <v/>
      </c>
      <c r="AK410" t="str">
        <f>IF(AK409="","",IF((AK409+1)&lt;=Sheet1!$B$28,AK409+1,""))</f>
        <v/>
      </c>
      <c r="AL410" t="str">
        <f>IF(AL409="","",IF((AL409+1)&lt;=Sheet1!$B$28,AL409+1,""))</f>
        <v/>
      </c>
      <c r="AM410" t="str">
        <f>IF(AM409="","",IF((AM409+1)&lt;=Sheet1!$B$28,AM409+1,""))</f>
        <v/>
      </c>
      <c r="AN410" t="str">
        <f>IF(AN409="","",IF((AN409+1)&lt;=Sheet1!$B$28,AN409+1,""))</f>
        <v/>
      </c>
      <c r="AO410" t="str">
        <f>IF(AO409="","",IF((AO409+1)&lt;=Sheet1!$B$28,AO409+1,""))</f>
        <v/>
      </c>
      <c r="AP410" t="str">
        <f>IF(AP409="","",IF((AP409+1)&lt;=Sheet1!$B$28,AP409+1,""))</f>
        <v/>
      </c>
    </row>
    <row r="411" spans="1:42" x14ac:dyDescent="0.35">
      <c r="A411" t="str">
        <f>IF(A410="","",IF((A410+1)&lt;=Sheet1!$B$28,A410+1,""))</f>
        <v/>
      </c>
      <c r="B411" t="str">
        <f>IF(B410="","",IF((B410+1)&lt;=Sheet1!$B$28,B410+1,""))</f>
        <v/>
      </c>
      <c r="H411" t="str">
        <f>IF(H410="","",IF((H410+1)&lt;=Sheet1!$B$28,H410+1,""))</f>
        <v/>
      </c>
      <c r="I411" t="str">
        <f>IF(I410="","",IF((I410+1)&lt;=Sheet1!$B$28,I410+1,""))</f>
        <v/>
      </c>
      <c r="J411" t="str">
        <f>IF(J410="","",IF((J410+1)&lt;=Sheet1!$B$28,J410+1,""))</f>
        <v/>
      </c>
      <c r="K411" t="str">
        <f>IF(K410="","",IF((K410+1)&lt;=Sheet1!$B$28,K410+1,""))</f>
        <v/>
      </c>
      <c r="L411" t="str">
        <f>IF(L410="","",IF((L410+1)&lt;=Sheet1!$B$28,L410+1,""))</f>
        <v/>
      </c>
      <c r="M411" t="str">
        <f>IF(M410="","",IF((M410+1)&lt;=Sheet1!$B$28,M410+1,""))</f>
        <v/>
      </c>
      <c r="N411" t="str">
        <f>IF(N410="","",IF((N410+1)&lt;=Sheet1!$B$28,N410+1,""))</f>
        <v/>
      </c>
      <c r="O411" t="str">
        <f>IF(O410="","",IF((O410+1)&lt;=Sheet1!$B$28,O410+1,""))</f>
        <v/>
      </c>
      <c r="P411" t="str">
        <f>IF(P410="","",IF((P410+1)&lt;=Sheet1!$B$28,P410+1,""))</f>
        <v/>
      </c>
      <c r="Q411" t="str">
        <f>IF(Q410="","",IF((Q410+1)&lt;=Sheet1!$B$28,Q410+1,""))</f>
        <v/>
      </c>
      <c r="R411" t="str">
        <f>IF(R410="","",IF((R410+1)&lt;=Sheet1!$B$28,R410+1,""))</f>
        <v/>
      </c>
      <c r="S411" t="str">
        <f>IF(S410="","",IF((S410+1)&lt;=Sheet1!$B$28,S410+1,""))</f>
        <v/>
      </c>
      <c r="T411" t="str">
        <f>IF(T410="","",IF((T410+1)&lt;=Sheet1!$B$28,T410+1,""))</f>
        <v/>
      </c>
      <c r="U411" t="str">
        <f>IF(U410="","",IF((U410+1)&lt;=Sheet1!$B$28,U410+1,""))</f>
        <v/>
      </c>
      <c r="V411" t="str">
        <f>IF(V410="","",IF((V410+1)&lt;=Sheet1!$B$28,V410+1,""))</f>
        <v/>
      </c>
      <c r="W411" t="str">
        <f>IF(W410="","",IF((W410+1)&lt;=Sheet1!$B$28,W410+1,""))</f>
        <v/>
      </c>
      <c r="X411" t="str">
        <f>IF(X410="","",IF((X410+1)&lt;=Sheet1!$B$28,X410+1,""))</f>
        <v/>
      </c>
      <c r="Y411" t="str">
        <f>IF(Y410="","",IF((Y410+1)&lt;=Sheet1!$B$28,Y410+1,""))</f>
        <v/>
      </c>
      <c r="Z411" t="str">
        <f>IF(Z410="","",IF((Z410+1)&lt;=Sheet1!$B$28,Z410+1,""))</f>
        <v/>
      </c>
      <c r="AA411" t="str">
        <f>IF(AA410="","",IF((AA410+1)&lt;=Sheet1!$B$28,AA410+1,""))</f>
        <v/>
      </c>
      <c r="AB411" t="str">
        <f>IF(AB410="","",IF((AB410+1)&lt;=Sheet1!$B$28,AB410+1,""))</f>
        <v/>
      </c>
      <c r="AC411" t="str">
        <f>IF(AC410="","",IF((AC410+1)&lt;=Sheet1!$B$28,AC410+1,""))</f>
        <v/>
      </c>
      <c r="AD411" t="str">
        <f>IF(AD410="","",IF((AD410+1)&lt;=Sheet1!$B$28,AD410+1,""))</f>
        <v/>
      </c>
      <c r="AE411" t="str">
        <f>IF(AE410="","",IF((AE410+1)&lt;=Sheet1!$B$28,AE410+1,""))</f>
        <v/>
      </c>
      <c r="AF411" t="str">
        <f>IF(AF410="","",IF((AF410+1)&lt;=Sheet1!$B$28,AF410+1,""))</f>
        <v/>
      </c>
      <c r="AG411" t="str">
        <f>IF(AG410="","",IF((AG410+1)&lt;=Sheet1!$B$28,AG410+1,""))</f>
        <v/>
      </c>
      <c r="AH411" t="str">
        <f>IF(AH410="","",IF((AH410+1)&lt;=Sheet1!$B$28,AH410+1,""))</f>
        <v/>
      </c>
      <c r="AI411" t="str">
        <f>IF(AI410="","",IF((AI410+1)&lt;=Sheet1!$B$28,AI410+1,""))</f>
        <v/>
      </c>
      <c r="AJ411" t="str">
        <f>IF(AJ410="","",IF((AJ410+1)&lt;=Sheet1!$B$28,AJ410+1,""))</f>
        <v/>
      </c>
      <c r="AK411" t="str">
        <f>IF(AK410="","",IF((AK410+1)&lt;=Sheet1!$B$28,AK410+1,""))</f>
        <v/>
      </c>
      <c r="AL411" t="str">
        <f>IF(AL410="","",IF((AL410+1)&lt;=Sheet1!$B$28,AL410+1,""))</f>
        <v/>
      </c>
      <c r="AM411" t="str">
        <f>IF(AM410="","",IF((AM410+1)&lt;=Sheet1!$B$28,AM410+1,""))</f>
        <v/>
      </c>
      <c r="AN411" t="str">
        <f>IF(AN410="","",IF((AN410+1)&lt;=Sheet1!$B$28,AN410+1,""))</f>
        <v/>
      </c>
      <c r="AO411" t="str">
        <f>IF(AO410="","",IF((AO410+1)&lt;=Sheet1!$B$28,AO410+1,""))</f>
        <v/>
      </c>
      <c r="AP411" t="str">
        <f>IF(AP410="","",IF((AP410+1)&lt;=Sheet1!$B$28,AP410+1,""))</f>
        <v/>
      </c>
    </row>
    <row r="412" spans="1:42" x14ac:dyDescent="0.35">
      <c r="A412" t="str">
        <f>IF(A411="","",IF((A411+1)&lt;=Sheet1!$B$28,A411+1,""))</f>
        <v/>
      </c>
      <c r="B412" t="str">
        <f>IF(B411="","",IF((B411+1)&lt;=Sheet1!$B$28,B411+1,""))</f>
        <v/>
      </c>
      <c r="H412" t="str">
        <f>IF(H411="","",IF((H411+1)&lt;=Sheet1!$B$28,H411+1,""))</f>
        <v/>
      </c>
      <c r="I412" t="str">
        <f>IF(I411="","",IF((I411+1)&lt;=Sheet1!$B$28,I411+1,""))</f>
        <v/>
      </c>
      <c r="J412" t="str">
        <f>IF(J411="","",IF((J411+1)&lt;=Sheet1!$B$28,J411+1,""))</f>
        <v/>
      </c>
      <c r="K412" t="str">
        <f>IF(K411="","",IF((K411+1)&lt;=Sheet1!$B$28,K411+1,""))</f>
        <v/>
      </c>
      <c r="L412" t="str">
        <f>IF(L411="","",IF((L411+1)&lt;=Sheet1!$B$28,L411+1,""))</f>
        <v/>
      </c>
      <c r="M412" t="str">
        <f>IF(M411="","",IF((M411+1)&lt;=Sheet1!$B$28,M411+1,""))</f>
        <v/>
      </c>
      <c r="N412" t="str">
        <f>IF(N411="","",IF((N411+1)&lt;=Sheet1!$B$28,N411+1,""))</f>
        <v/>
      </c>
      <c r="O412" t="str">
        <f>IF(O411="","",IF((O411+1)&lt;=Sheet1!$B$28,O411+1,""))</f>
        <v/>
      </c>
      <c r="P412" t="str">
        <f>IF(P411="","",IF((P411+1)&lt;=Sheet1!$B$28,P411+1,""))</f>
        <v/>
      </c>
      <c r="Q412" t="str">
        <f>IF(Q411="","",IF((Q411+1)&lt;=Sheet1!$B$28,Q411+1,""))</f>
        <v/>
      </c>
      <c r="R412" t="str">
        <f>IF(R411="","",IF((R411+1)&lt;=Sheet1!$B$28,R411+1,""))</f>
        <v/>
      </c>
      <c r="S412" t="str">
        <f>IF(S411="","",IF((S411+1)&lt;=Sheet1!$B$28,S411+1,""))</f>
        <v/>
      </c>
      <c r="T412" t="str">
        <f>IF(T411="","",IF((T411+1)&lt;=Sheet1!$B$28,T411+1,""))</f>
        <v/>
      </c>
      <c r="U412" t="str">
        <f>IF(U411="","",IF((U411+1)&lt;=Sheet1!$B$28,U411+1,""))</f>
        <v/>
      </c>
      <c r="V412" t="str">
        <f>IF(V411="","",IF((V411+1)&lt;=Sheet1!$B$28,V411+1,""))</f>
        <v/>
      </c>
      <c r="W412" t="str">
        <f>IF(W411="","",IF((W411+1)&lt;=Sheet1!$B$28,W411+1,""))</f>
        <v/>
      </c>
      <c r="X412" t="str">
        <f>IF(X411="","",IF((X411+1)&lt;=Sheet1!$B$28,X411+1,""))</f>
        <v/>
      </c>
      <c r="Y412" t="str">
        <f>IF(Y411="","",IF((Y411+1)&lt;=Sheet1!$B$28,Y411+1,""))</f>
        <v/>
      </c>
      <c r="Z412" t="str">
        <f>IF(Z411="","",IF((Z411+1)&lt;=Sheet1!$B$28,Z411+1,""))</f>
        <v/>
      </c>
      <c r="AA412" t="str">
        <f>IF(AA411="","",IF((AA411+1)&lt;=Sheet1!$B$28,AA411+1,""))</f>
        <v/>
      </c>
      <c r="AB412" t="str">
        <f>IF(AB411="","",IF((AB411+1)&lt;=Sheet1!$B$28,AB411+1,""))</f>
        <v/>
      </c>
      <c r="AC412" t="str">
        <f>IF(AC411="","",IF((AC411+1)&lt;=Sheet1!$B$28,AC411+1,""))</f>
        <v/>
      </c>
      <c r="AD412" t="str">
        <f>IF(AD411="","",IF((AD411+1)&lt;=Sheet1!$B$28,AD411+1,""))</f>
        <v/>
      </c>
      <c r="AE412" t="str">
        <f>IF(AE411="","",IF((AE411+1)&lt;=Sheet1!$B$28,AE411+1,""))</f>
        <v/>
      </c>
      <c r="AF412" t="str">
        <f>IF(AF411="","",IF((AF411+1)&lt;=Sheet1!$B$28,AF411+1,""))</f>
        <v/>
      </c>
      <c r="AG412" t="str">
        <f>IF(AG411="","",IF((AG411+1)&lt;=Sheet1!$B$28,AG411+1,""))</f>
        <v/>
      </c>
      <c r="AH412" t="str">
        <f>IF(AH411="","",IF((AH411+1)&lt;=Sheet1!$B$28,AH411+1,""))</f>
        <v/>
      </c>
      <c r="AI412" t="str">
        <f>IF(AI411="","",IF((AI411+1)&lt;=Sheet1!$B$28,AI411+1,""))</f>
        <v/>
      </c>
      <c r="AJ412" t="str">
        <f>IF(AJ411="","",IF((AJ411+1)&lt;=Sheet1!$B$28,AJ411+1,""))</f>
        <v/>
      </c>
      <c r="AK412" t="str">
        <f>IF(AK411="","",IF((AK411+1)&lt;=Sheet1!$B$28,AK411+1,""))</f>
        <v/>
      </c>
      <c r="AL412" t="str">
        <f>IF(AL411="","",IF((AL411+1)&lt;=Sheet1!$B$28,AL411+1,""))</f>
        <v/>
      </c>
      <c r="AM412" t="str">
        <f>IF(AM411="","",IF((AM411+1)&lt;=Sheet1!$B$28,AM411+1,""))</f>
        <v/>
      </c>
      <c r="AN412" t="str">
        <f>IF(AN411="","",IF((AN411+1)&lt;=Sheet1!$B$28,AN411+1,""))</f>
        <v/>
      </c>
      <c r="AO412" t="str">
        <f>IF(AO411="","",IF((AO411+1)&lt;=Sheet1!$B$28,AO411+1,""))</f>
        <v/>
      </c>
      <c r="AP412" t="str">
        <f>IF(AP411="","",IF((AP411+1)&lt;=Sheet1!$B$28,AP411+1,""))</f>
        <v/>
      </c>
    </row>
    <row r="413" spans="1:42" x14ac:dyDescent="0.35">
      <c r="A413" t="str">
        <f>IF(A412="","",IF((A412+1)&lt;=Sheet1!$B$28,A412+1,""))</f>
        <v/>
      </c>
      <c r="B413" t="str">
        <f>IF(B412="","",IF((B412+1)&lt;=Sheet1!$B$28,B412+1,""))</f>
        <v/>
      </c>
      <c r="H413" t="str">
        <f>IF(H412="","",IF((H412+1)&lt;=Sheet1!$B$28,H412+1,""))</f>
        <v/>
      </c>
      <c r="I413" t="str">
        <f>IF(I412="","",IF((I412+1)&lt;=Sheet1!$B$28,I412+1,""))</f>
        <v/>
      </c>
      <c r="J413" t="str">
        <f>IF(J412="","",IF((J412+1)&lt;=Sheet1!$B$28,J412+1,""))</f>
        <v/>
      </c>
      <c r="K413" t="str">
        <f>IF(K412="","",IF((K412+1)&lt;=Sheet1!$B$28,K412+1,""))</f>
        <v/>
      </c>
      <c r="L413" t="str">
        <f>IF(L412="","",IF((L412+1)&lt;=Sheet1!$B$28,L412+1,""))</f>
        <v/>
      </c>
      <c r="M413" t="str">
        <f>IF(M412="","",IF((M412+1)&lt;=Sheet1!$B$28,M412+1,""))</f>
        <v/>
      </c>
      <c r="N413" t="str">
        <f>IF(N412="","",IF((N412+1)&lt;=Sheet1!$B$28,N412+1,""))</f>
        <v/>
      </c>
      <c r="O413" t="str">
        <f>IF(O412="","",IF((O412+1)&lt;=Sheet1!$B$28,O412+1,""))</f>
        <v/>
      </c>
      <c r="P413" t="str">
        <f>IF(P412="","",IF((P412+1)&lt;=Sheet1!$B$28,P412+1,""))</f>
        <v/>
      </c>
      <c r="Q413" t="str">
        <f>IF(Q412="","",IF((Q412+1)&lt;=Sheet1!$B$28,Q412+1,""))</f>
        <v/>
      </c>
      <c r="R413" t="str">
        <f>IF(R412="","",IF((R412+1)&lt;=Sheet1!$B$28,R412+1,""))</f>
        <v/>
      </c>
      <c r="S413" t="str">
        <f>IF(S412="","",IF((S412+1)&lt;=Sheet1!$B$28,S412+1,""))</f>
        <v/>
      </c>
      <c r="T413" t="str">
        <f>IF(T412="","",IF((T412+1)&lt;=Sheet1!$B$28,T412+1,""))</f>
        <v/>
      </c>
      <c r="U413" t="str">
        <f>IF(U412="","",IF((U412+1)&lt;=Sheet1!$B$28,U412+1,""))</f>
        <v/>
      </c>
      <c r="V413" t="str">
        <f>IF(V412="","",IF((V412+1)&lt;=Sheet1!$B$28,V412+1,""))</f>
        <v/>
      </c>
      <c r="W413" t="str">
        <f>IF(W412="","",IF((W412+1)&lt;=Sheet1!$B$28,W412+1,""))</f>
        <v/>
      </c>
      <c r="X413" t="str">
        <f>IF(X412="","",IF((X412+1)&lt;=Sheet1!$B$28,X412+1,""))</f>
        <v/>
      </c>
      <c r="Y413" t="str">
        <f>IF(Y412="","",IF((Y412+1)&lt;=Sheet1!$B$28,Y412+1,""))</f>
        <v/>
      </c>
      <c r="Z413" t="str">
        <f>IF(Z412="","",IF((Z412+1)&lt;=Sheet1!$B$28,Z412+1,""))</f>
        <v/>
      </c>
      <c r="AA413" t="str">
        <f>IF(AA412="","",IF((AA412+1)&lt;=Sheet1!$B$28,AA412+1,""))</f>
        <v/>
      </c>
      <c r="AB413" t="str">
        <f>IF(AB412="","",IF((AB412+1)&lt;=Sheet1!$B$28,AB412+1,""))</f>
        <v/>
      </c>
      <c r="AC413" t="str">
        <f>IF(AC412="","",IF((AC412+1)&lt;=Sheet1!$B$28,AC412+1,""))</f>
        <v/>
      </c>
      <c r="AD413" t="str">
        <f>IF(AD412="","",IF((AD412+1)&lt;=Sheet1!$B$28,AD412+1,""))</f>
        <v/>
      </c>
      <c r="AE413" t="str">
        <f>IF(AE412="","",IF((AE412+1)&lt;=Sheet1!$B$28,AE412+1,""))</f>
        <v/>
      </c>
      <c r="AF413" t="str">
        <f>IF(AF412="","",IF((AF412+1)&lt;=Sheet1!$B$28,AF412+1,""))</f>
        <v/>
      </c>
      <c r="AG413" t="str">
        <f>IF(AG412="","",IF((AG412+1)&lt;=Sheet1!$B$28,AG412+1,""))</f>
        <v/>
      </c>
      <c r="AH413" t="str">
        <f>IF(AH412="","",IF((AH412+1)&lt;=Sheet1!$B$28,AH412+1,""))</f>
        <v/>
      </c>
      <c r="AI413" t="str">
        <f>IF(AI412="","",IF((AI412+1)&lt;=Sheet1!$B$28,AI412+1,""))</f>
        <v/>
      </c>
      <c r="AJ413" t="str">
        <f>IF(AJ412="","",IF((AJ412+1)&lt;=Sheet1!$B$28,AJ412+1,""))</f>
        <v/>
      </c>
      <c r="AK413" t="str">
        <f>IF(AK412="","",IF((AK412+1)&lt;=Sheet1!$B$28,AK412+1,""))</f>
        <v/>
      </c>
      <c r="AL413" t="str">
        <f>IF(AL412="","",IF((AL412+1)&lt;=Sheet1!$B$28,AL412+1,""))</f>
        <v/>
      </c>
      <c r="AM413" t="str">
        <f>IF(AM412="","",IF((AM412+1)&lt;=Sheet1!$B$28,AM412+1,""))</f>
        <v/>
      </c>
      <c r="AN413" t="str">
        <f>IF(AN412="","",IF((AN412+1)&lt;=Sheet1!$B$28,AN412+1,""))</f>
        <v/>
      </c>
      <c r="AO413" t="str">
        <f>IF(AO412="","",IF((AO412+1)&lt;=Sheet1!$B$28,AO412+1,""))</f>
        <v/>
      </c>
      <c r="AP413" t="str">
        <f>IF(AP412="","",IF((AP412+1)&lt;=Sheet1!$B$28,AP412+1,""))</f>
        <v/>
      </c>
    </row>
    <row r="414" spans="1:42" x14ac:dyDescent="0.35">
      <c r="A414" t="str">
        <f>IF(A413="","",IF((A413+1)&lt;=Sheet1!$B$28,A413+1,""))</f>
        <v/>
      </c>
      <c r="B414" t="str">
        <f>IF(B413="","",IF((B413+1)&lt;=Sheet1!$B$28,B413+1,""))</f>
        <v/>
      </c>
      <c r="H414" t="str">
        <f>IF(H413="","",IF((H413+1)&lt;=Sheet1!$B$28,H413+1,""))</f>
        <v/>
      </c>
      <c r="I414" t="str">
        <f>IF(I413="","",IF((I413+1)&lt;=Sheet1!$B$28,I413+1,""))</f>
        <v/>
      </c>
      <c r="J414" t="str">
        <f>IF(J413="","",IF((J413+1)&lt;=Sheet1!$B$28,J413+1,""))</f>
        <v/>
      </c>
      <c r="K414" t="str">
        <f>IF(K413="","",IF((K413+1)&lt;=Sheet1!$B$28,K413+1,""))</f>
        <v/>
      </c>
      <c r="L414" t="str">
        <f>IF(L413="","",IF((L413+1)&lt;=Sheet1!$B$28,L413+1,""))</f>
        <v/>
      </c>
      <c r="M414" t="str">
        <f>IF(M413="","",IF((M413+1)&lt;=Sheet1!$B$28,M413+1,""))</f>
        <v/>
      </c>
      <c r="N414" t="str">
        <f>IF(N413="","",IF((N413+1)&lt;=Sheet1!$B$28,N413+1,""))</f>
        <v/>
      </c>
      <c r="O414" t="str">
        <f>IF(O413="","",IF((O413+1)&lt;=Sheet1!$B$28,O413+1,""))</f>
        <v/>
      </c>
      <c r="P414" t="str">
        <f>IF(P413="","",IF((P413+1)&lt;=Sheet1!$B$28,P413+1,""))</f>
        <v/>
      </c>
      <c r="Q414" t="str">
        <f>IF(Q413="","",IF((Q413+1)&lt;=Sheet1!$B$28,Q413+1,""))</f>
        <v/>
      </c>
      <c r="R414" t="str">
        <f>IF(R413="","",IF((R413+1)&lt;=Sheet1!$B$28,R413+1,""))</f>
        <v/>
      </c>
      <c r="S414" t="str">
        <f>IF(S413="","",IF((S413+1)&lt;=Sheet1!$B$28,S413+1,""))</f>
        <v/>
      </c>
      <c r="T414" t="str">
        <f>IF(T413="","",IF((T413+1)&lt;=Sheet1!$B$28,T413+1,""))</f>
        <v/>
      </c>
      <c r="U414" t="str">
        <f>IF(U413="","",IF((U413+1)&lt;=Sheet1!$B$28,U413+1,""))</f>
        <v/>
      </c>
      <c r="V414" t="str">
        <f>IF(V413="","",IF((V413+1)&lt;=Sheet1!$B$28,V413+1,""))</f>
        <v/>
      </c>
      <c r="W414" t="str">
        <f>IF(W413="","",IF((W413+1)&lt;=Sheet1!$B$28,W413+1,""))</f>
        <v/>
      </c>
      <c r="X414" t="str">
        <f>IF(X413="","",IF((X413+1)&lt;=Sheet1!$B$28,X413+1,""))</f>
        <v/>
      </c>
      <c r="Y414" t="str">
        <f>IF(Y413="","",IF((Y413+1)&lt;=Sheet1!$B$28,Y413+1,""))</f>
        <v/>
      </c>
      <c r="Z414" t="str">
        <f>IF(Z413="","",IF((Z413+1)&lt;=Sheet1!$B$28,Z413+1,""))</f>
        <v/>
      </c>
      <c r="AA414" t="str">
        <f>IF(AA413="","",IF((AA413+1)&lt;=Sheet1!$B$28,AA413+1,""))</f>
        <v/>
      </c>
      <c r="AB414" t="str">
        <f>IF(AB413="","",IF((AB413+1)&lt;=Sheet1!$B$28,AB413+1,""))</f>
        <v/>
      </c>
      <c r="AC414" t="str">
        <f>IF(AC413="","",IF((AC413+1)&lt;=Sheet1!$B$28,AC413+1,""))</f>
        <v/>
      </c>
      <c r="AD414" t="str">
        <f>IF(AD413="","",IF((AD413+1)&lt;=Sheet1!$B$28,AD413+1,""))</f>
        <v/>
      </c>
      <c r="AE414" t="str">
        <f>IF(AE413="","",IF((AE413+1)&lt;=Sheet1!$B$28,AE413+1,""))</f>
        <v/>
      </c>
      <c r="AF414" t="str">
        <f>IF(AF413="","",IF((AF413+1)&lt;=Sheet1!$B$28,AF413+1,""))</f>
        <v/>
      </c>
      <c r="AG414" t="str">
        <f>IF(AG413="","",IF((AG413+1)&lt;=Sheet1!$B$28,AG413+1,""))</f>
        <v/>
      </c>
      <c r="AH414" t="str">
        <f>IF(AH413="","",IF((AH413+1)&lt;=Sheet1!$B$28,AH413+1,""))</f>
        <v/>
      </c>
      <c r="AI414" t="str">
        <f>IF(AI413="","",IF((AI413+1)&lt;=Sheet1!$B$28,AI413+1,""))</f>
        <v/>
      </c>
      <c r="AJ414" t="str">
        <f>IF(AJ413="","",IF((AJ413+1)&lt;=Sheet1!$B$28,AJ413+1,""))</f>
        <v/>
      </c>
      <c r="AK414" t="str">
        <f>IF(AK413="","",IF((AK413+1)&lt;=Sheet1!$B$28,AK413+1,""))</f>
        <v/>
      </c>
      <c r="AL414" t="str">
        <f>IF(AL413="","",IF((AL413+1)&lt;=Sheet1!$B$28,AL413+1,""))</f>
        <v/>
      </c>
      <c r="AM414" t="str">
        <f>IF(AM413="","",IF((AM413+1)&lt;=Sheet1!$B$28,AM413+1,""))</f>
        <v/>
      </c>
      <c r="AN414" t="str">
        <f>IF(AN413="","",IF((AN413+1)&lt;=Sheet1!$B$28,AN413+1,""))</f>
        <v/>
      </c>
      <c r="AO414" t="str">
        <f>IF(AO413="","",IF((AO413+1)&lt;=Sheet1!$B$28,AO413+1,""))</f>
        <v/>
      </c>
      <c r="AP414" t="str">
        <f>IF(AP413="","",IF((AP413+1)&lt;=Sheet1!$B$28,AP413+1,""))</f>
        <v/>
      </c>
    </row>
    <row r="415" spans="1:42" x14ac:dyDescent="0.35">
      <c r="A415" t="str">
        <f>IF(A414="","",IF((A414+1)&lt;=Sheet1!$B$28,A414+1,""))</f>
        <v/>
      </c>
      <c r="B415" t="str">
        <f>IF(B414="","",IF((B414+1)&lt;=Sheet1!$B$28,B414+1,""))</f>
        <v/>
      </c>
      <c r="H415" t="str">
        <f>IF(H414="","",IF((H414+1)&lt;=Sheet1!$B$28,H414+1,""))</f>
        <v/>
      </c>
      <c r="I415" t="str">
        <f>IF(I414="","",IF((I414+1)&lt;=Sheet1!$B$28,I414+1,""))</f>
        <v/>
      </c>
      <c r="J415" t="str">
        <f>IF(J414="","",IF((J414+1)&lt;=Sheet1!$B$28,J414+1,""))</f>
        <v/>
      </c>
      <c r="K415" t="str">
        <f>IF(K414="","",IF((K414+1)&lt;=Sheet1!$B$28,K414+1,""))</f>
        <v/>
      </c>
      <c r="L415" t="str">
        <f>IF(L414="","",IF((L414+1)&lt;=Sheet1!$B$28,L414+1,""))</f>
        <v/>
      </c>
      <c r="M415" t="str">
        <f>IF(M414="","",IF((M414+1)&lt;=Sheet1!$B$28,M414+1,""))</f>
        <v/>
      </c>
      <c r="N415" t="str">
        <f>IF(N414="","",IF((N414+1)&lt;=Sheet1!$B$28,N414+1,""))</f>
        <v/>
      </c>
      <c r="O415" t="str">
        <f>IF(O414="","",IF((O414+1)&lt;=Sheet1!$B$28,O414+1,""))</f>
        <v/>
      </c>
      <c r="P415" t="str">
        <f>IF(P414="","",IF((P414+1)&lt;=Sheet1!$B$28,P414+1,""))</f>
        <v/>
      </c>
      <c r="Q415" t="str">
        <f>IF(Q414="","",IF((Q414+1)&lt;=Sheet1!$B$28,Q414+1,""))</f>
        <v/>
      </c>
      <c r="R415" t="str">
        <f>IF(R414="","",IF((R414+1)&lt;=Sheet1!$B$28,R414+1,""))</f>
        <v/>
      </c>
      <c r="S415" t="str">
        <f>IF(S414="","",IF((S414+1)&lt;=Sheet1!$B$28,S414+1,""))</f>
        <v/>
      </c>
      <c r="T415" t="str">
        <f>IF(T414="","",IF((T414+1)&lt;=Sheet1!$B$28,T414+1,""))</f>
        <v/>
      </c>
      <c r="U415" t="str">
        <f>IF(U414="","",IF((U414+1)&lt;=Sheet1!$B$28,U414+1,""))</f>
        <v/>
      </c>
      <c r="V415" t="str">
        <f>IF(V414="","",IF((V414+1)&lt;=Sheet1!$B$28,V414+1,""))</f>
        <v/>
      </c>
      <c r="W415" t="str">
        <f>IF(W414="","",IF((W414+1)&lt;=Sheet1!$B$28,W414+1,""))</f>
        <v/>
      </c>
      <c r="X415" t="str">
        <f>IF(X414="","",IF((X414+1)&lt;=Sheet1!$B$28,X414+1,""))</f>
        <v/>
      </c>
      <c r="Y415" t="str">
        <f>IF(Y414="","",IF((Y414+1)&lt;=Sheet1!$B$28,Y414+1,""))</f>
        <v/>
      </c>
      <c r="Z415" t="str">
        <f>IF(Z414="","",IF((Z414+1)&lt;=Sheet1!$B$28,Z414+1,""))</f>
        <v/>
      </c>
      <c r="AA415" t="str">
        <f>IF(AA414="","",IF((AA414+1)&lt;=Sheet1!$B$28,AA414+1,""))</f>
        <v/>
      </c>
      <c r="AB415" t="str">
        <f>IF(AB414="","",IF((AB414+1)&lt;=Sheet1!$B$28,AB414+1,""))</f>
        <v/>
      </c>
      <c r="AC415" t="str">
        <f>IF(AC414="","",IF((AC414+1)&lt;=Sheet1!$B$28,AC414+1,""))</f>
        <v/>
      </c>
      <c r="AD415" t="str">
        <f>IF(AD414="","",IF((AD414+1)&lt;=Sheet1!$B$28,AD414+1,""))</f>
        <v/>
      </c>
      <c r="AE415" t="str">
        <f>IF(AE414="","",IF((AE414+1)&lt;=Sheet1!$B$28,AE414+1,""))</f>
        <v/>
      </c>
      <c r="AF415" t="str">
        <f>IF(AF414="","",IF((AF414+1)&lt;=Sheet1!$B$28,AF414+1,""))</f>
        <v/>
      </c>
      <c r="AG415" t="str">
        <f>IF(AG414="","",IF((AG414+1)&lt;=Sheet1!$B$28,AG414+1,""))</f>
        <v/>
      </c>
      <c r="AH415" t="str">
        <f>IF(AH414="","",IF((AH414+1)&lt;=Sheet1!$B$28,AH414+1,""))</f>
        <v/>
      </c>
      <c r="AI415" t="str">
        <f>IF(AI414="","",IF((AI414+1)&lt;=Sheet1!$B$28,AI414+1,""))</f>
        <v/>
      </c>
      <c r="AJ415" t="str">
        <f>IF(AJ414="","",IF((AJ414+1)&lt;=Sheet1!$B$28,AJ414+1,""))</f>
        <v/>
      </c>
      <c r="AK415" t="str">
        <f>IF(AK414="","",IF((AK414+1)&lt;=Sheet1!$B$28,AK414+1,""))</f>
        <v/>
      </c>
      <c r="AL415" t="str">
        <f>IF(AL414="","",IF((AL414+1)&lt;=Sheet1!$B$28,AL414+1,""))</f>
        <v/>
      </c>
      <c r="AM415" t="str">
        <f>IF(AM414="","",IF((AM414+1)&lt;=Sheet1!$B$28,AM414+1,""))</f>
        <v/>
      </c>
      <c r="AN415" t="str">
        <f>IF(AN414="","",IF((AN414+1)&lt;=Sheet1!$B$28,AN414+1,""))</f>
        <v/>
      </c>
      <c r="AO415" t="str">
        <f>IF(AO414="","",IF((AO414+1)&lt;=Sheet1!$B$28,AO414+1,""))</f>
        <v/>
      </c>
      <c r="AP415" t="str">
        <f>IF(AP414="","",IF((AP414+1)&lt;=Sheet1!$B$28,AP414+1,""))</f>
        <v/>
      </c>
    </row>
    <row r="416" spans="1:42" x14ac:dyDescent="0.35">
      <c r="A416" t="str">
        <f>IF(A415="","",IF((A415+1)&lt;=Sheet1!$B$28,A415+1,""))</f>
        <v/>
      </c>
      <c r="B416" t="str">
        <f>IF(B415="","",IF((B415+1)&lt;=Sheet1!$B$28,B415+1,""))</f>
        <v/>
      </c>
      <c r="H416" t="str">
        <f>IF(H415="","",IF((H415+1)&lt;=Sheet1!$B$28,H415+1,""))</f>
        <v/>
      </c>
      <c r="I416" t="str">
        <f>IF(I415="","",IF((I415+1)&lt;=Sheet1!$B$28,I415+1,""))</f>
        <v/>
      </c>
      <c r="J416" t="str">
        <f>IF(J415="","",IF((J415+1)&lt;=Sheet1!$B$28,J415+1,""))</f>
        <v/>
      </c>
      <c r="K416" t="str">
        <f>IF(K415="","",IF((K415+1)&lt;=Sheet1!$B$28,K415+1,""))</f>
        <v/>
      </c>
      <c r="L416" t="str">
        <f>IF(L415="","",IF((L415+1)&lt;=Sheet1!$B$28,L415+1,""))</f>
        <v/>
      </c>
      <c r="M416" t="str">
        <f>IF(M415="","",IF((M415+1)&lt;=Sheet1!$B$28,M415+1,""))</f>
        <v/>
      </c>
      <c r="N416" t="str">
        <f>IF(N415="","",IF((N415+1)&lt;=Sheet1!$B$28,N415+1,""))</f>
        <v/>
      </c>
      <c r="O416" t="str">
        <f>IF(O415="","",IF((O415+1)&lt;=Sheet1!$B$28,O415+1,""))</f>
        <v/>
      </c>
      <c r="P416" t="str">
        <f>IF(P415="","",IF((P415+1)&lt;=Sheet1!$B$28,P415+1,""))</f>
        <v/>
      </c>
      <c r="Q416" t="str">
        <f>IF(Q415="","",IF((Q415+1)&lt;=Sheet1!$B$28,Q415+1,""))</f>
        <v/>
      </c>
      <c r="R416" t="str">
        <f>IF(R415="","",IF((R415+1)&lt;=Sheet1!$B$28,R415+1,""))</f>
        <v/>
      </c>
      <c r="S416" t="str">
        <f>IF(S415="","",IF((S415+1)&lt;=Sheet1!$B$28,S415+1,""))</f>
        <v/>
      </c>
      <c r="T416" t="str">
        <f>IF(T415="","",IF((T415+1)&lt;=Sheet1!$B$28,T415+1,""))</f>
        <v/>
      </c>
      <c r="U416" t="str">
        <f>IF(U415="","",IF((U415+1)&lt;=Sheet1!$B$28,U415+1,""))</f>
        <v/>
      </c>
      <c r="V416" t="str">
        <f>IF(V415="","",IF((V415+1)&lt;=Sheet1!$B$28,V415+1,""))</f>
        <v/>
      </c>
      <c r="W416" t="str">
        <f>IF(W415="","",IF((W415+1)&lt;=Sheet1!$B$28,W415+1,""))</f>
        <v/>
      </c>
      <c r="X416" t="str">
        <f>IF(X415="","",IF((X415+1)&lt;=Sheet1!$B$28,X415+1,""))</f>
        <v/>
      </c>
      <c r="Y416" t="str">
        <f>IF(Y415="","",IF((Y415+1)&lt;=Sheet1!$B$28,Y415+1,""))</f>
        <v/>
      </c>
      <c r="Z416" t="str">
        <f>IF(Z415="","",IF((Z415+1)&lt;=Sheet1!$B$28,Z415+1,""))</f>
        <v/>
      </c>
      <c r="AA416" t="str">
        <f>IF(AA415="","",IF((AA415+1)&lt;=Sheet1!$B$28,AA415+1,""))</f>
        <v/>
      </c>
      <c r="AB416" t="str">
        <f>IF(AB415="","",IF((AB415+1)&lt;=Sheet1!$B$28,AB415+1,""))</f>
        <v/>
      </c>
      <c r="AC416" t="str">
        <f>IF(AC415="","",IF((AC415+1)&lt;=Sheet1!$B$28,AC415+1,""))</f>
        <v/>
      </c>
      <c r="AD416" t="str">
        <f>IF(AD415="","",IF((AD415+1)&lt;=Sheet1!$B$28,AD415+1,""))</f>
        <v/>
      </c>
      <c r="AE416" t="str">
        <f>IF(AE415="","",IF((AE415+1)&lt;=Sheet1!$B$28,AE415+1,""))</f>
        <v/>
      </c>
      <c r="AF416" t="str">
        <f>IF(AF415="","",IF((AF415+1)&lt;=Sheet1!$B$28,AF415+1,""))</f>
        <v/>
      </c>
      <c r="AG416" t="str">
        <f>IF(AG415="","",IF((AG415+1)&lt;=Sheet1!$B$28,AG415+1,""))</f>
        <v/>
      </c>
      <c r="AH416" t="str">
        <f>IF(AH415="","",IF((AH415+1)&lt;=Sheet1!$B$28,AH415+1,""))</f>
        <v/>
      </c>
      <c r="AI416" t="str">
        <f>IF(AI415="","",IF((AI415+1)&lt;=Sheet1!$B$28,AI415+1,""))</f>
        <v/>
      </c>
      <c r="AJ416" t="str">
        <f>IF(AJ415="","",IF((AJ415+1)&lt;=Sheet1!$B$28,AJ415+1,""))</f>
        <v/>
      </c>
      <c r="AK416" t="str">
        <f>IF(AK415="","",IF((AK415+1)&lt;=Sheet1!$B$28,AK415+1,""))</f>
        <v/>
      </c>
      <c r="AL416" t="str">
        <f>IF(AL415="","",IF((AL415+1)&lt;=Sheet1!$B$28,AL415+1,""))</f>
        <v/>
      </c>
      <c r="AM416" t="str">
        <f>IF(AM415="","",IF((AM415+1)&lt;=Sheet1!$B$28,AM415+1,""))</f>
        <v/>
      </c>
      <c r="AN416" t="str">
        <f>IF(AN415="","",IF((AN415+1)&lt;=Sheet1!$B$28,AN415+1,""))</f>
        <v/>
      </c>
      <c r="AO416" t="str">
        <f>IF(AO415="","",IF((AO415+1)&lt;=Sheet1!$B$28,AO415+1,""))</f>
        <v/>
      </c>
      <c r="AP416" t="str">
        <f>IF(AP415="","",IF((AP415+1)&lt;=Sheet1!$B$28,AP415+1,""))</f>
        <v/>
      </c>
    </row>
    <row r="417" spans="1:42" x14ac:dyDescent="0.35">
      <c r="A417" t="str">
        <f>IF(A416="","",IF((A416+1)&lt;=Sheet1!$B$28,A416+1,""))</f>
        <v/>
      </c>
      <c r="B417" t="str">
        <f>IF(B416="","",IF((B416+1)&lt;=Sheet1!$B$28,B416+1,""))</f>
        <v/>
      </c>
      <c r="H417" t="str">
        <f>IF(H416="","",IF((H416+1)&lt;=Sheet1!$B$28,H416+1,""))</f>
        <v/>
      </c>
      <c r="I417" t="str">
        <f>IF(I416="","",IF((I416+1)&lt;=Sheet1!$B$28,I416+1,""))</f>
        <v/>
      </c>
      <c r="J417" t="str">
        <f>IF(J416="","",IF((J416+1)&lt;=Sheet1!$B$28,J416+1,""))</f>
        <v/>
      </c>
      <c r="K417" t="str">
        <f>IF(K416="","",IF((K416+1)&lt;=Sheet1!$B$28,K416+1,""))</f>
        <v/>
      </c>
      <c r="L417" t="str">
        <f>IF(L416="","",IF((L416+1)&lt;=Sheet1!$B$28,L416+1,""))</f>
        <v/>
      </c>
      <c r="M417" t="str">
        <f>IF(M416="","",IF((M416+1)&lt;=Sheet1!$B$28,M416+1,""))</f>
        <v/>
      </c>
      <c r="N417" t="str">
        <f>IF(N416="","",IF((N416+1)&lt;=Sheet1!$B$28,N416+1,""))</f>
        <v/>
      </c>
      <c r="O417" t="str">
        <f>IF(O416="","",IF((O416+1)&lt;=Sheet1!$B$28,O416+1,""))</f>
        <v/>
      </c>
      <c r="P417" t="str">
        <f>IF(P416="","",IF((P416+1)&lt;=Sheet1!$B$28,P416+1,""))</f>
        <v/>
      </c>
      <c r="Q417" t="str">
        <f>IF(Q416="","",IF((Q416+1)&lt;=Sheet1!$B$28,Q416+1,""))</f>
        <v/>
      </c>
      <c r="R417" t="str">
        <f>IF(R416="","",IF((R416+1)&lt;=Sheet1!$B$28,R416+1,""))</f>
        <v/>
      </c>
      <c r="S417" t="str">
        <f>IF(S416="","",IF((S416+1)&lt;=Sheet1!$B$28,S416+1,""))</f>
        <v/>
      </c>
      <c r="T417" t="str">
        <f>IF(T416="","",IF((T416+1)&lt;=Sheet1!$B$28,T416+1,""))</f>
        <v/>
      </c>
      <c r="U417" t="str">
        <f>IF(U416="","",IF((U416+1)&lt;=Sheet1!$B$28,U416+1,""))</f>
        <v/>
      </c>
      <c r="V417" t="str">
        <f>IF(V416="","",IF((V416+1)&lt;=Sheet1!$B$28,V416+1,""))</f>
        <v/>
      </c>
      <c r="W417" t="str">
        <f>IF(W416="","",IF((W416+1)&lt;=Sheet1!$B$28,W416+1,""))</f>
        <v/>
      </c>
      <c r="X417" t="str">
        <f>IF(X416="","",IF((X416+1)&lt;=Sheet1!$B$28,X416+1,""))</f>
        <v/>
      </c>
      <c r="Y417" t="str">
        <f>IF(Y416="","",IF((Y416+1)&lt;=Sheet1!$B$28,Y416+1,""))</f>
        <v/>
      </c>
      <c r="Z417" t="str">
        <f>IF(Z416="","",IF((Z416+1)&lt;=Sheet1!$B$28,Z416+1,""))</f>
        <v/>
      </c>
      <c r="AA417" t="str">
        <f>IF(AA416="","",IF((AA416+1)&lt;=Sheet1!$B$28,AA416+1,""))</f>
        <v/>
      </c>
      <c r="AB417" t="str">
        <f>IF(AB416="","",IF((AB416+1)&lt;=Sheet1!$B$28,AB416+1,""))</f>
        <v/>
      </c>
      <c r="AC417" t="str">
        <f>IF(AC416="","",IF((AC416+1)&lt;=Sheet1!$B$28,AC416+1,""))</f>
        <v/>
      </c>
      <c r="AD417" t="str">
        <f>IF(AD416="","",IF((AD416+1)&lt;=Sheet1!$B$28,AD416+1,""))</f>
        <v/>
      </c>
      <c r="AE417" t="str">
        <f>IF(AE416="","",IF((AE416+1)&lt;=Sheet1!$B$28,AE416+1,""))</f>
        <v/>
      </c>
      <c r="AF417" t="str">
        <f>IF(AF416="","",IF((AF416+1)&lt;=Sheet1!$B$28,AF416+1,""))</f>
        <v/>
      </c>
      <c r="AG417" t="str">
        <f>IF(AG416="","",IF((AG416+1)&lt;=Sheet1!$B$28,AG416+1,""))</f>
        <v/>
      </c>
      <c r="AH417" t="str">
        <f>IF(AH416="","",IF((AH416+1)&lt;=Sheet1!$B$28,AH416+1,""))</f>
        <v/>
      </c>
      <c r="AI417" t="str">
        <f>IF(AI416="","",IF((AI416+1)&lt;=Sheet1!$B$28,AI416+1,""))</f>
        <v/>
      </c>
      <c r="AJ417" t="str">
        <f>IF(AJ416="","",IF((AJ416+1)&lt;=Sheet1!$B$28,AJ416+1,""))</f>
        <v/>
      </c>
      <c r="AK417" t="str">
        <f>IF(AK416="","",IF((AK416+1)&lt;=Sheet1!$B$28,AK416+1,""))</f>
        <v/>
      </c>
      <c r="AL417" t="str">
        <f>IF(AL416="","",IF((AL416+1)&lt;=Sheet1!$B$28,AL416+1,""))</f>
        <v/>
      </c>
      <c r="AM417" t="str">
        <f>IF(AM416="","",IF((AM416+1)&lt;=Sheet1!$B$28,AM416+1,""))</f>
        <v/>
      </c>
      <c r="AN417" t="str">
        <f>IF(AN416="","",IF((AN416+1)&lt;=Sheet1!$B$28,AN416+1,""))</f>
        <v/>
      </c>
      <c r="AO417" t="str">
        <f>IF(AO416="","",IF((AO416+1)&lt;=Sheet1!$B$28,AO416+1,""))</f>
        <v/>
      </c>
      <c r="AP417" t="str">
        <f>IF(AP416="","",IF((AP416+1)&lt;=Sheet1!$B$28,AP416+1,""))</f>
        <v/>
      </c>
    </row>
    <row r="418" spans="1:42" x14ac:dyDescent="0.35">
      <c r="A418" t="str">
        <f>IF(A417="","",IF((A417+1)&lt;=Sheet1!$B$28,A417+1,""))</f>
        <v/>
      </c>
      <c r="B418" t="str">
        <f>IF(B417="","",IF((B417+1)&lt;=Sheet1!$B$28,B417+1,""))</f>
        <v/>
      </c>
      <c r="H418" t="str">
        <f>IF(H417="","",IF((H417+1)&lt;=Sheet1!$B$28,H417+1,""))</f>
        <v/>
      </c>
      <c r="I418" t="str">
        <f>IF(I417="","",IF((I417+1)&lt;=Sheet1!$B$28,I417+1,""))</f>
        <v/>
      </c>
      <c r="J418" t="str">
        <f>IF(J417="","",IF((J417+1)&lt;=Sheet1!$B$28,J417+1,""))</f>
        <v/>
      </c>
      <c r="K418" t="str">
        <f>IF(K417="","",IF((K417+1)&lt;=Sheet1!$B$28,K417+1,""))</f>
        <v/>
      </c>
      <c r="L418" t="str">
        <f>IF(L417="","",IF((L417+1)&lt;=Sheet1!$B$28,L417+1,""))</f>
        <v/>
      </c>
      <c r="M418" t="str">
        <f>IF(M417="","",IF((M417+1)&lt;=Sheet1!$B$28,M417+1,""))</f>
        <v/>
      </c>
      <c r="N418" t="str">
        <f>IF(N417="","",IF((N417+1)&lt;=Sheet1!$B$28,N417+1,""))</f>
        <v/>
      </c>
      <c r="O418" t="str">
        <f>IF(O417="","",IF((O417+1)&lt;=Sheet1!$B$28,O417+1,""))</f>
        <v/>
      </c>
      <c r="P418" t="str">
        <f>IF(P417="","",IF((P417+1)&lt;=Sheet1!$B$28,P417+1,""))</f>
        <v/>
      </c>
      <c r="Q418" t="str">
        <f>IF(Q417="","",IF((Q417+1)&lt;=Sheet1!$B$28,Q417+1,""))</f>
        <v/>
      </c>
      <c r="R418" t="str">
        <f>IF(R417="","",IF((R417+1)&lt;=Sheet1!$B$28,R417+1,""))</f>
        <v/>
      </c>
      <c r="S418" t="str">
        <f>IF(S417="","",IF((S417+1)&lt;=Sheet1!$B$28,S417+1,""))</f>
        <v/>
      </c>
      <c r="T418" t="str">
        <f>IF(T417="","",IF((T417+1)&lt;=Sheet1!$B$28,T417+1,""))</f>
        <v/>
      </c>
      <c r="U418" t="str">
        <f>IF(U417="","",IF((U417+1)&lt;=Sheet1!$B$28,U417+1,""))</f>
        <v/>
      </c>
      <c r="V418" t="str">
        <f>IF(V417="","",IF((V417+1)&lt;=Sheet1!$B$28,V417+1,""))</f>
        <v/>
      </c>
      <c r="W418" t="str">
        <f>IF(W417="","",IF((W417+1)&lt;=Sheet1!$B$28,W417+1,""))</f>
        <v/>
      </c>
      <c r="X418" t="str">
        <f>IF(X417="","",IF((X417+1)&lt;=Sheet1!$B$28,X417+1,""))</f>
        <v/>
      </c>
      <c r="Y418" t="str">
        <f>IF(Y417="","",IF((Y417+1)&lt;=Sheet1!$B$28,Y417+1,""))</f>
        <v/>
      </c>
      <c r="Z418" t="str">
        <f>IF(Z417="","",IF((Z417+1)&lt;=Sheet1!$B$28,Z417+1,""))</f>
        <v/>
      </c>
      <c r="AA418" t="str">
        <f>IF(AA417="","",IF((AA417+1)&lt;=Sheet1!$B$28,AA417+1,""))</f>
        <v/>
      </c>
      <c r="AB418" t="str">
        <f>IF(AB417="","",IF((AB417+1)&lt;=Sheet1!$B$28,AB417+1,""))</f>
        <v/>
      </c>
      <c r="AC418" t="str">
        <f>IF(AC417="","",IF((AC417+1)&lt;=Sheet1!$B$28,AC417+1,""))</f>
        <v/>
      </c>
      <c r="AD418" t="str">
        <f>IF(AD417="","",IF((AD417+1)&lt;=Sheet1!$B$28,AD417+1,""))</f>
        <v/>
      </c>
      <c r="AE418" t="str">
        <f>IF(AE417="","",IF((AE417+1)&lt;=Sheet1!$B$28,AE417+1,""))</f>
        <v/>
      </c>
      <c r="AF418" t="str">
        <f>IF(AF417="","",IF((AF417+1)&lt;=Sheet1!$B$28,AF417+1,""))</f>
        <v/>
      </c>
      <c r="AG418" t="str">
        <f>IF(AG417="","",IF((AG417+1)&lt;=Sheet1!$B$28,AG417+1,""))</f>
        <v/>
      </c>
      <c r="AH418" t="str">
        <f>IF(AH417="","",IF((AH417+1)&lt;=Sheet1!$B$28,AH417+1,""))</f>
        <v/>
      </c>
      <c r="AI418" t="str">
        <f>IF(AI417="","",IF((AI417+1)&lt;=Sheet1!$B$28,AI417+1,""))</f>
        <v/>
      </c>
      <c r="AJ418" t="str">
        <f>IF(AJ417="","",IF((AJ417+1)&lt;=Sheet1!$B$28,AJ417+1,""))</f>
        <v/>
      </c>
      <c r="AK418" t="str">
        <f>IF(AK417="","",IF((AK417+1)&lt;=Sheet1!$B$28,AK417+1,""))</f>
        <v/>
      </c>
      <c r="AL418" t="str">
        <f>IF(AL417="","",IF((AL417+1)&lt;=Sheet1!$B$28,AL417+1,""))</f>
        <v/>
      </c>
      <c r="AM418" t="str">
        <f>IF(AM417="","",IF((AM417+1)&lt;=Sheet1!$B$28,AM417+1,""))</f>
        <v/>
      </c>
      <c r="AN418" t="str">
        <f>IF(AN417="","",IF((AN417+1)&lt;=Sheet1!$B$28,AN417+1,""))</f>
        <v/>
      </c>
      <c r="AO418" t="str">
        <f>IF(AO417="","",IF((AO417+1)&lt;=Sheet1!$B$28,AO417+1,""))</f>
        <v/>
      </c>
      <c r="AP418" t="str">
        <f>IF(AP417="","",IF((AP417+1)&lt;=Sheet1!$B$28,AP417+1,""))</f>
        <v/>
      </c>
    </row>
    <row r="419" spans="1:42" x14ac:dyDescent="0.35">
      <c r="A419" t="str">
        <f>IF(A418="","",IF((A418+1)&lt;=Sheet1!$B$28,A418+1,""))</f>
        <v/>
      </c>
      <c r="B419" t="str">
        <f>IF(B418="","",IF((B418+1)&lt;=Sheet1!$B$28,B418+1,""))</f>
        <v/>
      </c>
      <c r="H419" t="str">
        <f>IF(H418="","",IF((H418+1)&lt;=Sheet1!$B$28,H418+1,""))</f>
        <v/>
      </c>
      <c r="I419" t="str">
        <f>IF(I418="","",IF((I418+1)&lt;=Sheet1!$B$28,I418+1,""))</f>
        <v/>
      </c>
      <c r="J419" t="str">
        <f>IF(J418="","",IF((J418+1)&lt;=Sheet1!$B$28,J418+1,""))</f>
        <v/>
      </c>
      <c r="K419" t="str">
        <f>IF(K418="","",IF((K418+1)&lt;=Sheet1!$B$28,K418+1,""))</f>
        <v/>
      </c>
      <c r="L419" t="str">
        <f>IF(L418="","",IF((L418+1)&lt;=Sheet1!$B$28,L418+1,""))</f>
        <v/>
      </c>
      <c r="M419" t="str">
        <f>IF(M418="","",IF((M418+1)&lt;=Sheet1!$B$28,M418+1,""))</f>
        <v/>
      </c>
      <c r="N419" t="str">
        <f>IF(N418="","",IF((N418+1)&lt;=Sheet1!$B$28,N418+1,""))</f>
        <v/>
      </c>
      <c r="O419" t="str">
        <f>IF(O418="","",IF((O418+1)&lt;=Sheet1!$B$28,O418+1,""))</f>
        <v/>
      </c>
      <c r="P419" t="str">
        <f>IF(P418="","",IF((P418+1)&lt;=Sheet1!$B$28,P418+1,""))</f>
        <v/>
      </c>
      <c r="Q419" t="str">
        <f>IF(Q418="","",IF((Q418+1)&lt;=Sheet1!$B$28,Q418+1,""))</f>
        <v/>
      </c>
      <c r="R419" t="str">
        <f>IF(R418="","",IF((R418+1)&lt;=Sheet1!$B$28,R418+1,""))</f>
        <v/>
      </c>
      <c r="S419" t="str">
        <f>IF(S418="","",IF((S418+1)&lt;=Sheet1!$B$28,S418+1,""))</f>
        <v/>
      </c>
      <c r="T419" t="str">
        <f>IF(T418="","",IF((T418+1)&lt;=Sheet1!$B$28,T418+1,""))</f>
        <v/>
      </c>
      <c r="U419" t="str">
        <f>IF(U418="","",IF((U418+1)&lt;=Sheet1!$B$28,U418+1,""))</f>
        <v/>
      </c>
      <c r="V419" t="str">
        <f>IF(V418="","",IF((V418+1)&lt;=Sheet1!$B$28,V418+1,""))</f>
        <v/>
      </c>
      <c r="W419" t="str">
        <f>IF(W418="","",IF((W418+1)&lt;=Sheet1!$B$28,W418+1,""))</f>
        <v/>
      </c>
      <c r="X419" t="str">
        <f>IF(X418="","",IF((X418+1)&lt;=Sheet1!$B$28,X418+1,""))</f>
        <v/>
      </c>
      <c r="Y419" t="str">
        <f>IF(Y418="","",IF((Y418+1)&lt;=Sheet1!$B$28,Y418+1,""))</f>
        <v/>
      </c>
      <c r="Z419" t="str">
        <f>IF(Z418="","",IF((Z418+1)&lt;=Sheet1!$B$28,Z418+1,""))</f>
        <v/>
      </c>
      <c r="AA419" t="str">
        <f>IF(AA418="","",IF((AA418+1)&lt;=Sheet1!$B$28,AA418+1,""))</f>
        <v/>
      </c>
      <c r="AB419" t="str">
        <f>IF(AB418="","",IF((AB418+1)&lt;=Sheet1!$B$28,AB418+1,""))</f>
        <v/>
      </c>
      <c r="AC419" t="str">
        <f>IF(AC418="","",IF((AC418+1)&lt;=Sheet1!$B$28,AC418+1,""))</f>
        <v/>
      </c>
      <c r="AD419" t="str">
        <f>IF(AD418="","",IF((AD418+1)&lt;=Sheet1!$B$28,AD418+1,""))</f>
        <v/>
      </c>
      <c r="AE419" t="str">
        <f>IF(AE418="","",IF((AE418+1)&lt;=Sheet1!$B$28,AE418+1,""))</f>
        <v/>
      </c>
      <c r="AF419" t="str">
        <f>IF(AF418="","",IF((AF418+1)&lt;=Sheet1!$B$28,AF418+1,""))</f>
        <v/>
      </c>
      <c r="AG419" t="str">
        <f>IF(AG418="","",IF((AG418+1)&lt;=Sheet1!$B$28,AG418+1,""))</f>
        <v/>
      </c>
      <c r="AH419" t="str">
        <f>IF(AH418="","",IF((AH418+1)&lt;=Sheet1!$B$28,AH418+1,""))</f>
        <v/>
      </c>
      <c r="AI419" t="str">
        <f>IF(AI418="","",IF((AI418+1)&lt;=Sheet1!$B$28,AI418+1,""))</f>
        <v/>
      </c>
      <c r="AJ419" t="str">
        <f>IF(AJ418="","",IF((AJ418+1)&lt;=Sheet1!$B$28,AJ418+1,""))</f>
        <v/>
      </c>
      <c r="AK419" t="str">
        <f>IF(AK418="","",IF((AK418+1)&lt;=Sheet1!$B$28,AK418+1,""))</f>
        <v/>
      </c>
      <c r="AL419" t="str">
        <f>IF(AL418="","",IF((AL418+1)&lt;=Sheet1!$B$28,AL418+1,""))</f>
        <v/>
      </c>
      <c r="AM419" t="str">
        <f>IF(AM418="","",IF((AM418+1)&lt;=Sheet1!$B$28,AM418+1,""))</f>
        <v/>
      </c>
      <c r="AN419" t="str">
        <f>IF(AN418="","",IF((AN418+1)&lt;=Sheet1!$B$28,AN418+1,""))</f>
        <v/>
      </c>
      <c r="AO419" t="str">
        <f>IF(AO418="","",IF((AO418+1)&lt;=Sheet1!$B$28,AO418+1,""))</f>
        <v/>
      </c>
      <c r="AP419" t="str">
        <f>IF(AP418="","",IF((AP418+1)&lt;=Sheet1!$B$28,AP418+1,""))</f>
        <v/>
      </c>
    </row>
    <row r="420" spans="1:42" x14ac:dyDescent="0.35">
      <c r="A420" t="str">
        <f>IF(A419="","",IF((A419+1)&lt;=Sheet1!$B$28,A419+1,""))</f>
        <v/>
      </c>
      <c r="B420" t="str">
        <f>IF(B419="","",IF((B419+1)&lt;=Sheet1!$B$28,B419+1,""))</f>
        <v/>
      </c>
      <c r="H420" t="str">
        <f>IF(H419="","",IF((H419+1)&lt;=Sheet1!$B$28,H419+1,""))</f>
        <v/>
      </c>
      <c r="I420" t="str">
        <f>IF(I419="","",IF((I419+1)&lt;=Sheet1!$B$28,I419+1,""))</f>
        <v/>
      </c>
      <c r="J420" t="str">
        <f>IF(J419="","",IF((J419+1)&lt;=Sheet1!$B$28,J419+1,""))</f>
        <v/>
      </c>
      <c r="K420" t="str">
        <f>IF(K419="","",IF((K419+1)&lt;=Sheet1!$B$28,K419+1,""))</f>
        <v/>
      </c>
      <c r="L420" t="str">
        <f>IF(L419="","",IF((L419+1)&lt;=Sheet1!$B$28,L419+1,""))</f>
        <v/>
      </c>
      <c r="M420" t="str">
        <f>IF(M419="","",IF((M419+1)&lt;=Sheet1!$B$28,M419+1,""))</f>
        <v/>
      </c>
      <c r="N420" t="str">
        <f>IF(N419="","",IF((N419+1)&lt;=Sheet1!$B$28,N419+1,""))</f>
        <v/>
      </c>
      <c r="O420" t="str">
        <f>IF(O419="","",IF((O419+1)&lt;=Sheet1!$B$28,O419+1,""))</f>
        <v/>
      </c>
      <c r="P420" t="str">
        <f>IF(P419="","",IF((P419+1)&lt;=Sheet1!$B$28,P419+1,""))</f>
        <v/>
      </c>
      <c r="Q420" t="str">
        <f>IF(Q419="","",IF((Q419+1)&lt;=Sheet1!$B$28,Q419+1,""))</f>
        <v/>
      </c>
      <c r="R420" t="str">
        <f>IF(R419="","",IF((R419+1)&lt;=Sheet1!$B$28,R419+1,""))</f>
        <v/>
      </c>
      <c r="S420" t="str">
        <f>IF(S419="","",IF((S419+1)&lt;=Sheet1!$B$28,S419+1,""))</f>
        <v/>
      </c>
      <c r="T420" t="str">
        <f>IF(T419="","",IF((T419+1)&lt;=Sheet1!$B$28,T419+1,""))</f>
        <v/>
      </c>
      <c r="U420" t="str">
        <f>IF(U419="","",IF((U419+1)&lt;=Sheet1!$B$28,U419+1,""))</f>
        <v/>
      </c>
      <c r="V420" t="str">
        <f>IF(V419="","",IF((V419+1)&lt;=Sheet1!$B$28,V419+1,""))</f>
        <v/>
      </c>
      <c r="W420" t="str">
        <f>IF(W419="","",IF((W419+1)&lt;=Sheet1!$B$28,W419+1,""))</f>
        <v/>
      </c>
      <c r="X420" t="str">
        <f>IF(X419="","",IF((X419+1)&lt;=Sheet1!$B$28,X419+1,""))</f>
        <v/>
      </c>
      <c r="Y420" t="str">
        <f>IF(Y419="","",IF((Y419+1)&lt;=Sheet1!$B$28,Y419+1,""))</f>
        <v/>
      </c>
      <c r="Z420" t="str">
        <f>IF(Z419="","",IF((Z419+1)&lt;=Sheet1!$B$28,Z419+1,""))</f>
        <v/>
      </c>
      <c r="AA420" t="str">
        <f>IF(AA419="","",IF((AA419+1)&lt;=Sheet1!$B$28,AA419+1,""))</f>
        <v/>
      </c>
      <c r="AB420" t="str">
        <f>IF(AB419="","",IF((AB419+1)&lt;=Sheet1!$B$28,AB419+1,""))</f>
        <v/>
      </c>
      <c r="AC420" t="str">
        <f>IF(AC419="","",IF((AC419+1)&lt;=Sheet1!$B$28,AC419+1,""))</f>
        <v/>
      </c>
      <c r="AD420" t="str">
        <f>IF(AD419="","",IF((AD419+1)&lt;=Sheet1!$B$28,AD419+1,""))</f>
        <v/>
      </c>
      <c r="AE420" t="str">
        <f>IF(AE419="","",IF((AE419+1)&lt;=Sheet1!$B$28,AE419+1,""))</f>
        <v/>
      </c>
      <c r="AF420" t="str">
        <f>IF(AF419="","",IF((AF419+1)&lt;=Sheet1!$B$28,AF419+1,""))</f>
        <v/>
      </c>
      <c r="AG420" t="str">
        <f>IF(AG419="","",IF((AG419+1)&lt;=Sheet1!$B$28,AG419+1,""))</f>
        <v/>
      </c>
      <c r="AH420" t="str">
        <f>IF(AH419="","",IF((AH419+1)&lt;=Sheet1!$B$28,AH419+1,""))</f>
        <v/>
      </c>
      <c r="AI420" t="str">
        <f>IF(AI419="","",IF((AI419+1)&lt;=Sheet1!$B$28,AI419+1,""))</f>
        <v/>
      </c>
      <c r="AJ420" t="str">
        <f>IF(AJ419="","",IF((AJ419+1)&lt;=Sheet1!$B$28,AJ419+1,""))</f>
        <v/>
      </c>
      <c r="AK420" t="str">
        <f>IF(AK419="","",IF((AK419+1)&lt;=Sheet1!$B$28,AK419+1,""))</f>
        <v/>
      </c>
      <c r="AL420" t="str">
        <f>IF(AL419="","",IF((AL419+1)&lt;=Sheet1!$B$28,AL419+1,""))</f>
        <v/>
      </c>
      <c r="AM420" t="str">
        <f>IF(AM419="","",IF((AM419+1)&lt;=Sheet1!$B$28,AM419+1,""))</f>
        <v/>
      </c>
      <c r="AN420" t="str">
        <f>IF(AN419="","",IF((AN419+1)&lt;=Sheet1!$B$28,AN419+1,""))</f>
        <v/>
      </c>
      <c r="AO420" t="str">
        <f>IF(AO419="","",IF((AO419+1)&lt;=Sheet1!$B$28,AO419+1,""))</f>
        <v/>
      </c>
      <c r="AP420" t="str">
        <f>IF(AP419="","",IF((AP419+1)&lt;=Sheet1!$B$28,AP419+1,""))</f>
        <v/>
      </c>
    </row>
    <row r="421" spans="1:42" x14ac:dyDescent="0.35">
      <c r="A421" t="str">
        <f>IF(A420="","",IF((A420+1)&lt;=Sheet1!$B$28,A420+1,""))</f>
        <v/>
      </c>
      <c r="B421" t="str">
        <f>IF(B420="","",IF((B420+1)&lt;=Sheet1!$B$28,B420+1,""))</f>
        <v/>
      </c>
      <c r="H421" t="str">
        <f>IF(H420="","",IF((H420+1)&lt;=Sheet1!$B$28,H420+1,""))</f>
        <v/>
      </c>
      <c r="I421" t="str">
        <f>IF(I420="","",IF((I420+1)&lt;=Sheet1!$B$28,I420+1,""))</f>
        <v/>
      </c>
      <c r="J421" t="str">
        <f>IF(J420="","",IF((J420+1)&lt;=Sheet1!$B$28,J420+1,""))</f>
        <v/>
      </c>
      <c r="K421" t="str">
        <f>IF(K420="","",IF((K420+1)&lt;=Sheet1!$B$28,K420+1,""))</f>
        <v/>
      </c>
      <c r="L421" t="str">
        <f>IF(L420="","",IF((L420+1)&lt;=Sheet1!$B$28,L420+1,""))</f>
        <v/>
      </c>
      <c r="M421" t="str">
        <f>IF(M420="","",IF((M420+1)&lt;=Sheet1!$B$28,M420+1,""))</f>
        <v/>
      </c>
      <c r="N421" t="str">
        <f>IF(N420="","",IF((N420+1)&lt;=Sheet1!$B$28,N420+1,""))</f>
        <v/>
      </c>
      <c r="O421" t="str">
        <f>IF(O420="","",IF((O420+1)&lt;=Sheet1!$B$28,O420+1,""))</f>
        <v/>
      </c>
      <c r="P421" t="str">
        <f>IF(P420="","",IF((P420+1)&lt;=Sheet1!$B$28,P420+1,""))</f>
        <v/>
      </c>
      <c r="Q421" t="str">
        <f>IF(Q420="","",IF((Q420+1)&lt;=Sheet1!$B$28,Q420+1,""))</f>
        <v/>
      </c>
      <c r="R421" t="str">
        <f>IF(R420="","",IF((R420+1)&lt;=Sheet1!$B$28,R420+1,""))</f>
        <v/>
      </c>
      <c r="S421" t="str">
        <f>IF(S420="","",IF((S420+1)&lt;=Sheet1!$B$28,S420+1,""))</f>
        <v/>
      </c>
      <c r="T421" t="str">
        <f>IF(T420="","",IF((T420+1)&lt;=Sheet1!$B$28,T420+1,""))</f>
        <v/>
      </c>
      <c r="U421" t="str">
        <f>IF(U420="","",IF((U420+1)&lt;=Sheet1!$B$28,U420+1,""))</f>
        <v/>
      </c>
      <c r="V421" t="str">
        <f>IF(V420="","",IF((V420+1)&lt;=Sheet1!$B$28,V420+1,""))</f>
        <v/>
      </c>
      <c r="W421" t="str">
        <f>IF(W420="","",IF((W420+1)&lt;=Sheet1!$B$28,W420+1,""))</f>
        <v/>
      </c>
      <c r="X421" t="str">
        <f>IF(X420="","",IF((X420+1)&lt;=Sheet1!$B$28,X420+1,""))</f>
        <v/>
      </c>
      <c r="Y421" t="str">
        <f>IF(Y420="","",IF((Y420+1)&lt;=Sheet1!$B$28,Y420+1,""))</f>
        <v/>
      </c>
      <c r="Z421" t="str">
        <f>IF(Z420="","",IF((Z420+1)&lt;=Sheet1!$B$28,Z420+1,""))</f>
        <v/>
      </c>
      <c r="AA421" t="str">
        <f>IF(AA420="","",IF((AA420+1)&lt;=Sheet1!$B$28,AA420+1,""))</f>
        <v/>
      </c>
      <c r="AB421" t="str">
        <f>IF(AB420="","",IF((AB420+1)&lt;=Sheet1!$B$28,AB420+1,""))</f>
        <v/>
      </c>
      <c r="AC421" t="str">
        <f>IF(AC420="","",IF((AC420+1)&lt;=Sheet1!$B$28,AC420+1,""))</f>
        <v/>
      </c>
      <c r="AD421" t="str">
        <f>IF(AD420="","",IF((AD420+1)&lt;=Sheet1!$B$28,AD420+1,""))</f>
        <v/>
      </c>
      <c r="AE421" t="str">
        <f>IF(AE420="","",IF((AE420+1)&lt;=Sheet1!$B$28,AE420+1,""))</f>
        <v/>
      </c>
      <c r="AF421" t="str">
        <f>IF(AF420="","",IF((AF420+1)&lt;=Sheet1!$B$28,AF420+1,""))</f>
        <v/>
      </c>
      <c r="AG421" t="str">
        <f>IF(AG420="","",IF((AG420+1)&lt;=Sheet1!$B$28,AG420+1,""))</f>
        <v/>
      </c>
      <c r="AH421" t="str">
        <f>IF(AH420="","",IF((AH420+1)&lt;=Sheet1!$B$28,AH420+1,""))</f>
        <v/>
      </c>
      <c r="AI421" t="str">
        <f>IF(AI420="","",IF((AI420+1)&lt;=Sheet1!$B$28,AI420+1,""))</f>
        <v/>
      </c>
      <c r="AJ421" t="str">
        <f>IF(AJ420="","",IF((AJ420+1)&lt;=Sheet1!$B$28,AJ420+1,""))</f>
        <v/>
      </c>
      <c r="AK421" t="str">
        <f>IF(AK420="","",IF((AK420+1)&lt;=Sheet1!$B$28,AK420+1,""))</f>
        <v/>
      </c>
      <c r="AL421" t="str">
        <f>IF(AL420="","",IF((AL420+1)&lt;=Sheet1!$B$28,AL420+1,""))</f>
        <v/>
      </c>
      <c r="AM421" t="str">
        <f>IF(AM420="","",IF((AM420+1)&lt;=Sheet1!$B$28,AM420+1,""))</f>
        <v/>
      </c>
      <c r="AN421" t="str">
        <f>IF(AN420="","",IF((AN420+1)&lt;=Sheet1!$B$28,AN420+1,""))</f>
        <v/>
      </c>
      <c r="AO421" t="str">
        <f>IF(AO420="","",IF((AO420+1)&lt;=Sheet1!$B$28,AO420+1,""))</f>
        <v/>
      </c>
      <c r="AP421" t="str">
        <f>IF(AP420="","",IF((AP420+1)&lt;=Sheet1!$B$28,AP420+1,""))</f>
        <v/>
      </c>
    </row>
    <row r="422" spans="1:42" x14ac:dyDescent="0.35">
      <c r="A422" t="str">
        <f>IF(A421="","",IF((A421+1)&lt;=Sheet1!$B$28,A421+1,""))</f>
        <v/>
      </c>
      <c r="B422" t="str">
        <f>IF(B421="","",IF((B421+1)&lt;=Sheet1!$B$28,B421+1,""))</f>
        <v/>
      </c>
      <c r="H422" t="str">
        <f>IF(H421="","",IF((H421+1)&lt;=Sheet1!$B$28,H421+1,""))</f>
        <v/>
      </c>
      <c r="I422" t="str">
        <f>IF(I421="","",IF((I421+1)&lt;=Sheet1!$B$28,I421+1,""))</f>
        <v/>
      </c>
      <c r="J422" t="str">
        <f>IF(J421="","",IF((J421+1)&lt;=Sheet1!$B$28,J421+1,""))</f>
        <v/>
      </c>
      <c r="K422" t="str">
        <f>IF(K421="","",IF((K421+1)&lt;=Sheet1!$B$28,K421+1,""))</f>
        <v/>
      </c>
      <c r="L422" t="str">
        <f>IF(L421="","",IF((L421+1)&lt;=Sheet1!$B$28,L421+1,""))</f>
        <v/>
      </c>
      <c r="M422" t="str">
        <f>IF(M421="","",IF((M421+1)&lt;=Sheet1!$B$28,M421+1,""))</f>
        <v/>
      </c>
      <c r="N422" t="str">
        <f>IF(N421="","",IF((N421+1)&lt;=Sheet1!$B$28,N421+1,""))</f>
        <v/>
      </c>
      <c r="O422" t="str">
        <f>IF(O421="","",IF((O421+1)&lt;=Sheet1!$B$28,O421+1,""))</f>
        <v/>
      </c>
      <c r="P422" t="str">
        <f>IF(P421="","",IF((P421+1)&lt;=Sheet1!$B$28,P421+1,""))</f>
        <v/>
      </c>
      <c r="Q422" t="str">
        <f>IF(Q421="","",IF((Q421+1)&lt;=Sheet1!$B$28,Q421+1,""))</f>
        <v/>
      </c>
      <c r="R422" t="str">
        <f>IF(R421="","",IF((R421+1)&lt;=Sheet1!$B$28,R421+1,""))</f>
        <v/>
      </c>
      <c r="S422" t="str">
        <f>IF(S421="","",IF((S421+1)&lt;=Sheet1!$B$28,S421+1,""))</f>
        <v/>
      </c>
      <c r="T422" t="str">
        <f>IF(T421="","",IF((T421+1)&lt;=Sheet1!$B$28,T421+1,""))</f>
        <v/>
      </c>
      <c r="U422" t="str">
        <f>IF(U421="","",IF((U421+1)&lt;=Sheet1!$B$28,U421+1,""))</f>
        <v/>
      </c>
      <c r="V422" t="str">
        <f>IF(V421="","",IF((V421+1)&lt;=Sheet1!$B$28,V421+1,""))</f>
        <v/>
      </c>
      <c r="W422" t="str">
        <f>IF(W421="","",IF((W421+1)&lt;=Sheet1!$B$28,W421+1,""))</f>
        <v/>
      </c>
      <c r="X422" t="str">
        <f>IF(X421="","",IF((X421+1)&lt;=Sheet1!$B$28,X421+1,""))</f>
        <v/>
      </c>
      <c r="Y422" t="str">
        <f>IF(Y421="","",IF((Y421+1)&lt;=Sheet1!$B$28,Y421+1,""))</f>
        <v/>
      </c>
      <c r="Z422" t="str">
        <f>IF(Z421="","",IF((Z421+1)&lt;=Sheet1!$B$28,Z421+1,""))</f>
        <v/>
      </c>
      <c r="AA422" t="str">
        <f>IF(AA421="","",IF((AA421+1)&lt;=Sheet1!$B$28,AA421+1,""))</f>
        <v/>
      </c>
      <c r="AB422" t="str">
        <f>IF(AB421="","",IF((AB421+1)&lt;=Sheet1!$B$28,AB421+1,""))</f>
        <v/>
      </c>
      <c r="AC422" t="str">
        <f>IF(AC421="","",IF((AC421+1)&lt;=Sheet1!$B$28,AC421+1,""))</f>
        <v/>
      </c>
      <c r="AD422" t="str">
        <f>IF(AD421="","",IF((AD421+1)&lt;=Sheet1!$B$28,AD421+1,""))</f>
        <v/>
      </c>
      <c r="AE422" t="str">
        <f>IF(AE421="","",IF((AE421+1)&lt;=Sheet1!$B$28,AE421+1,""))</f>
        <v/>
      </c>
      <c r="AF422" t="str">
        <f>IF(AF421="","",IF((AF421+1)&lt;=Sheet1!$B$28,AF421+1,""))</f>
        <v/>
      </c>
      <c r="AG422" t="str">
        <f>IF(AG421="","",IF((AG421+1)&lt;=Sheet1!$B$28,AG421+1,""))</f>
        <v/>
      </c>
      <c r="AH422" t="str">
        <f>IF(AH421="","",IF((AH421+1)&lt;=Sheet1!$B$28,AH421+1,""))</f>
        <v/>
      </c>
      <c r="AI422" t="str">
        <f>IF(AI421="","",IF((AI421+1)&lt;=Sheet1!$B$28,AI421+1,""))</f>
        <v/>
      </c>
      <c r="AJ422" t="str">
        <f>IF(AJ421="","",IF((AJ421+1)&lt;=Sheet1!$B$28,AJ421+1,""))</f>
        <v/>
      </c>
      <c r="AK422" t="str">
        <f>IF(AK421="","",IF((AK421+1)&lt;=Sheet1!$B$28,AK421+1,""))</f>
        <v/>
      </c>
      <c r="AL422" t="str">
        <f>IF(AL421="","",IF((AL421+1)&lt;=Sheet1!$B$28,AL421+1,""))</f>
        <v/>
      </c>
      <c r="AM422" t="str">
        <f>IF(AM421="","",IF((AM421+1)&lt;=Sheet1!$B$28,AM421+1,""))</f>
        <v/>
      </c>
      <c r="AN422" t="str">
        <f>IF(AN421="","",IF((AN421+1)&lt;=Sheet1!$B$28,AN421+1,""))</f>
        <v/>
      </c>
      <c r="AO422" t="str">
        <f>IF(AO421="","",IF((AO421+1)&lt;=Sheet1!$B$28,AO421+1,""))</f>
        <v/>
      </c>
      <c r="AP422" t="str">
        <f>IF(AP421="","",IF((AP421+1)&lt;=Sheet1!$B$28,AP421+1,""))</f>
        <v/>
      </c>
    </row>
    <row r="423" spans="1:42" x14ac:dyDescent="0.35">
      <c r="A423" t="str">
        <f>IF(A422="","",IF((A422+1)&lt;=Sheet1!$B$28,A422+1,""))</f>
        <v/>
      </c>
      <c r="B423" t="str">
        <f>IF(B422="","",IF((B422+1)&lt;=Sheet1!$B$28,B422+1,""))</f>
        <v/>
      </c>
      <c r="H423" t="str">
        <f>IF(H422="","",IF((H422+1)&lt;=Sheet1!$B$28,H422+1,""))</f>
        <v/>
      </c>
      <c r="I423" t="str">
        <f>IF(I422="","",IF((I422+1)&lt;=Sheet1!$B$28,I422+1,""))</f>
        <v/>
      </c>
      <c r="J423" t="str">
        <f>IF(J422="","",IF((J422+1)&lt;=Sheet1!$B$28,J422+1,""))</f>
        <v/>
      </c>
      <c r="K423" t="str">
        <f>IF(K422="","",IF((K422+1)&lt;=Sheet1!$B$28,K422+1,""))</f>
        <v/>
      </c>
      <c r="L423" t="str">
        <f>IF(L422="","",IF((L422+1)&lt;=Sheet1!$B$28,L422+1,""))</f>
        <v/>
      </c>
      <c r="M423" t="str">
        <f>IF(M422="","",IF((M422+1)&lt;=Sheet1!$B$28,M422+1,""))</f>
        <v/>
      </c>
      <c r="N423" t="str">
        <f>IF(N422="","",IF((N422+1)&lt;=Sheet1!$B$28,N422+1,""))</f>
        <v/>
      </c>
      <c r="O423" t="str">
        <f>IF(O422="","",IF((O422+1)&lt;=Sheet1!$B$28,O422+1,""))</f>
        <v/>
      </c>
      <c r="P423" t="str">
        <f>IF(P422="","",IF((P422+1)&lt;=Sheet1!$B$28,P422+1,""))</f>
        <v/>
      </c>
      <c r="Q423" t="str">
        <f>IF(Q422="","",IF((Q422+1)&lt;=Sheet1!$B$28,Q422+1,""))</f>
        <v/>
      </c>
      <c r="R423" t="str">
        <f>IF(R422="","",IF((R422+1)&lt;=Sheet1!$B$28,R422+1,""))</f>
        <v/>
      </c>
      <c r="S423" t="str">
        <f>IF(S422="","",IF((S422+1)&lt;=Sheet1!$B$28,S422+1,""))</f>
        <v/>
      </c>
      <c r="T423" t="str">
        <f>IF(T422="","",IF((T422+1)&lt;=Sheet1!$B$28,T422+1,""))</f>
        <v/>
      </c>
      <c r="U423" t="str">
        <f>IF(U422="","",IF((U422+1)&lt;=Sheet1!$B$28,U422+1,""))</f>
        <v/>
      </c>
      <c r="V423" t="str">
        <f>IF(V422="","",IF((V422+1)&lt;=Sheet1!$B$28,V422+1,""))</f>
        <v/>
      </c>
      <c r="W423" t="str">
        <f>IF(W422="","",IF((W422+1)&lt;=Sheet1!$B$28,W422+1,""))</f>
        <v/>
      </c>
      <c r="X423" t="str">
        <f>IF(X422="","",IF((X422+1)&lt;=Sheet1!$B$28,X422+1,""))</f>
        <v/>
      </c>
      <c r="Y423" t="str">
        <f>IF(Y422="","",IF((Y422+1)&lt;=Sheet1!$B$28,Y422+1,""))</f>
        <v/>
      </c>
      <c r="Z423" t="str">
        <f>IF(Z422="","",IF((Z422+1)&lt;=Sheet1!$B$28,Z422+1,""))</f>
        <v/>
      </c>
      <c r="AA423" t="str">
        <f>IF(AA422="","",IF((AA422+1)&lt;=Sheet1!$B$28,AA422+1,""))</f>
        <v/>
      </c>
      <c r="AB423" t="str">
        <f>IF(AB422="","",IF((AB422+1)&lt;=Sheet1!$B$28,AB422+1,""))</f>
        <v/>
      </c>
      <c r="AC423" t="str">
        <f>IF(AC422="","",IF((AC422+1)&lt;=Sheet1!$B$28,AC422+1,""))</f>
        <v/>
      </c>
      <c r="AD423" t="str">
        <f>IF(AD422="","",IF((AD422+1)&lt;=Sheet1!$B$28,AD422+1,""))</f>
        <v/>
      </c>
      <c r="AE423" t="str">
        <f>IF(AE422="","",IF((AE422+1)&lt;=Sheet1!$B$28,AE422+1,""))</f>
        <v/>
      </c>
      <c r="AF423" t="str">
        <f>IF(AF422="","",IF((AF422+1)&lt;=Sheet1!$B$28,AF422+1,""))</f>
        <v/>
      </c>
      <c r="AG423" t="str">
        <f>IF(AG422="","",IF((AG422+1)&lt;=Sheet1!$B$28,AG422+1,""))</f>
        <v/>
      </c>
      <c r="AH423" t="str">
        <f>IF(AH422="","",IF((AH422+1)&lt;=Sheet1!$B$28,AH422+1,""))</f>
        <v/>
      </c>
      <c r="AI423" t="str">
        <f>IF(AI422="","",IF((AI422+1)&lt;=Sheet1!$B$28,AI422+1,""))</f>
        <v/>
      </c>
      <c r="AJ423" t="str">
        <f>IF(AJ422="","",IF((AJ422+1)&lt;=Sheet1!$B$28,AJ422+1,""))</f>
        <v/>
      </c>
      <c r="AK423" t="str">
        <f>IF(AK422="","",IF((AK422+1)&lt;=Sheet1!$B$28,AK422+1,""))</f>
        <v/>
      </c>
      <c r="AL423" t="str">
        <f>IF(AL422="","",IF((AL422+1)&lt;=Sheet1!$B$28,AL422+1,""))</f>
        <v/>
      </c>
      <c r="AM423" t="str">
        <f>IF(AM422="","",IF((AM422+1)&lt;=Sheet1!$B$28,AM422+1,""))</f>
        <v/>
      </c>
      <c r="AN423" t="str">
        <f>IF(AN422="","",IF((AN422+1)&lt;=Sheet1!$B$28,AN422+1,""))</f>
        <v/>
      </c>
      <c r="AO423" t="str">
        <f>IF(AO422="","",IF((AO422+1)&lt;=Sheet1!$B$28,AO422+1,""))</f>
        <v/>
      </c>
      <c r="AP423" t="str">
        <f>IF(AP422="","",IF((AP422+1)&lt;=Sheet1!$B$28,AP422+1,""))</f>
        <v/>
      </c>
    </row>
    <row r="424" spans="1:42" x14ac:dyDescent="0.35">
      <c r="A424" t="str">
        <f>IF(A423="","",IF((A423+1)&lt;=Sheet1!$B$28,A423+1,""))</f>
        <v/>
      </c>
      <c r="B424" t="str">
        <f>IF(B423="","",IF((B423+1)&lt;=Sheet1!$B$28,B423+1,""))</f>
        <v/>
      </c>
      <c r="H424" t="str">
        <f>IF(H423="","",IF((H423+1)&lt;=Sheet1!$B$28,H423+1,""))</f>
        <v/>
      </c>
      <c r="I424" t="str">
        <f>IF(I423="","",IF((I423+1)&lt;=Sheet1!$B$28,I423+1,""))</f>
        <v/>
      </c>
      <c r="J424" t="str">
        <f>IF(J423="","",IF((J423+1)&lt;=Sheet1!$B$28,J423+1,""))</f>
        <v/>
      </c>
      <c r="K424" t="str">
        <f>IF(K423="","",IF((K423+1)&lt;=Sheet1!$B$28,K423+1,""))</f>
        <v/>
      </c>
      <c r="L424" t="str">
        <f>IF(L423="","",IF((L423+1)&lt;=Sheet1!$B$28,L423+1,""))</f>
        <v/>
      </c>
      <c r="M424" t="str">
        <f>IF(M423="","",IF((M423+1)&lt;=Sheet1!$B$28,M423+1,""))</f>
        <v/>
      </c>
      <c r="N424" t="str">
        <f>IF(N423="","",IF((N423+1)&lt;=Sheet1!$B$28,N423+1,""))</f>
        <v/>
      </c>
      <c r="O424" t="str">
        <f>IF(O423="","",IF((O423+1)&lt;=Sheet1!$B$28,O423+1,""))</f>
        <v/>
      </c>
      <c r="P424" t="str">
        <f>IF(P423="","",IF((P423+1)&lt;=Sheet1!$B$28,P423+1,""))</f>
        <v/>
      </c>
      <c r="Q424" t="str">
        <f>IF(Q423="","",IF((Q423+1)&lt;=Sheet1!$B$28,Q423+1,""))</f>
        <v/>
      </c>
      <c r="R424" t="str">
        <f>IF(R423="","",IF((R423+1)&lt;=Sheet1!$B$28,R423+1,""))</f>
        <v/>
      </c>
      <c r="S424" t="str">
        <f>IF(S423="","",IF((S423+1)&lt;=Sheet1!$B$28,S423+1,""))</f>
        <v/>
      </c>
      <c r="T424" t="str">
        <f>IF(T423="","",IF((T423+1)&lt;=Sheet1!$B$28,T423+1,""))</f>
        <v/>
      </c>
      <c r="U424" t="str">
        <f>IF(U423="","",IF((U423+1)&lt;=Sheet1!$B$28,U423+1,""))</f>
        <v/>
      </c>
      <c r="V424" t="str">
        <f>IF(V423="","",IF((V423+1)&lt;=Sheet1!$B$28,V423+1,""))</f>
        <v/>
      </c>
      <c r="W424" t="str">
        <f>IF(W423="","",IF((W423+1)&lt;=Sheet1!$B$28,W423+1,""))</f>
        <v/>
      </c>
      <c r="X424" t="str">
        <f>IF(X423="","",IF((X423+1)&lt;=Sheet1!$B$28,X423+1,""))</f>
        <v/>
      </c>
      <c r="Y424" t="str">
        <f>IF(Y423="","",IF((Y423+1)&lt;=Sheet1!$B$28,Y423+1,""))</f>
        <v/>
      </c>
      <c r="Z424" t="str">
        <f>IF(Z423="","",IF((Z423+1)&lt;=Sheet1!$B$28,Z423+1,""))</f>
        <v/>
      </c>
      <c r="AA424" t="str">
        <f>IF(AA423="","",IF((AA423+1)&lt;=Sheet1!$B$28,AA423+1,""))</f>
        <v/>
      </c>
      <c r="AB424" t="str">
        <f>IF(AB423="","",IF((AB423+1)&lt;=Sheet1!$B$28,AB423+1,""))</f>
        <v/>
      </c>
      <c r="AC424" t="str">
        <f>IF(AC423="","",IF((AC423+1)&lt;=Sheet1!$B$28,AC423+1,""))</f>
        <v/>
      </c>
      <c r="AD424" t="str">
        <f>IF(AD423="","",IF((AD423+1)&lt;=Sheet1!$B$28,AD423+1,""))</f>
        <v/>
      </c>
      <c r="AE424" t="str">
        <f>IF(AE423="","",IF((AE423+1)&lt;=Sheet1!$B$28,AE423+1,""))</f>
        <v/>
      </c>
      <c r="AF424" t="str">
        <f>IF(AF423="","",IF((AF423+1)&lt;=Sheet1!$B$28,AF423+1,""))</f>
        <v/>
      </c>
      <c r="AG424" t="str">
        <f>IF(AG423="","",IF((AG423+1)&lt;=Sheet1!$B$28,AG423+1,""))</f>
        <v/>
      </c>
      <c r="AH424" t="str">
        <f>IF(AH423="","",IF((AH423+1)&lt;=Sheet1!$B$28,AH423+1,""))</f>
        <v/>
      </c>
      <c r="AI424" t="str">
        <f>IF(AI423="","",IF((AI423+1)&lt;=Sheet1!$B$28,AI423+1,""))</f>
        <v/>
      </c>
      <c r="AJ424" t="str">
        <f>IF(AJ423="","",IF((AJ423+1)&lt;=Sheet1!$B$28,AJ423+1,""))</f>
        <v/>
      </c>
      <c r="AK424" t="str">
        <f>IF(AK423="","",IF((AK423+1)&lt;=Sheet1!$B$28,AK423+1,""))</f>
        <v/>
      </c>
      <c r="AL424" t="str">
        <f>IF(AL423="","",IF((AL423+1)&lt;=Sheet1!$B$28,AL423+1,""))</f>
        <v/>
      </c>
      <c r="AM424" t="str">
        <f>IF(AM423="","",IF((AM423+1)&lt;=Sheet1!$B$28,AM423+1,""))</f>
        <v/>
      </c>
      <c r="AN424" t="str">
        <f>IF(AN423="","",IF((AN423+1)&lt;=Sheet1!$B$28,AN423+1,""))</f>
        <v/>
      </c>
      <c r="AO424" t="str">
        <f>IF(AO423="","",IF((AO423+1)&lt;=Sheet1!$B$28,AO423+1,""))</f>
        <v/>
      </c>
      <c r="AP424" t="str">
        <f>IF(AP423="","",IF((AP423+1)&lt;=Sheet1!$B$28,AP423+1,""))</f>
        <v/>
      </c>
    </row>
    <row r="425" spans="1:42" x14ac:dyDescent="0.35">
      <c r="A425" t="str">
        <f>IF(A424="","",IF((A424+1)&lt;=Sheet1!$B$28,A424+1,""))</f>
        <v/>
      </c>
      <c r="B425" t="str">
        <f>IF(B424="","",IF((B424+1)&lt;=Sheet1!$B$28,B424+1,""))</f>
        <v/>
      </c>
      <c r="H425" t="str">
        <f>IF(H424="","",IF((H424+1)&lt;=Sheet1!$B$28,H424+1,""))</f>
        <v/>
      </c>
      <c r="I425" t="str">
        <f>IF(I424="","",IF((I424+1)&lt;=Sheet1!$B$28,I424+1,""))</f>
        <v/>
      </c>
      <c r="J425" t="str">
        <f>IF(J424="","",IF((J424+1)&lt;=Sheet1!$B$28,J424+1,""))</f>
        <v/>
      </c>
      <c r="K425" t="str">
        <f>IF(K424="","",IF((K424+1)&lt;=Sheet1!$B$28,K424+1,""))</f>
        <v/>
      </c>
      <c r="L425" t="str">
        <f>IF(L424="","",IF((L424+1)&lt;=Sheet1!$B$28,L424+1,""))</f>
        <v/>
      </c>
      <c r="M425" t="str">
        <f>IF(M424="","",IF((M424+1)&lt;=Sheet1!$B$28,M424+1,""))</f>
        <v/>
      </c>
      <c r="N425" t="str">
        <f>IF(N424="","",IF((N424+1)&lt;=Sheet1!$B$28,N424+1,""))</f>
        <v/>
      </c>
      <c r="O425" t="str">
        <f>IF(O424="","",IF((O424+1)&lt;=Sheet1!$B$28,O424+1,""))</f>
        <v/>
      </c>
      <c r="P425" t="str">
        <f>IF(P424="","",IF((P424+1)&lt;=Sheet1!$B$28,P424+1,""))</f>
        <v/>
      </c>
      <c r="Q425" t="str">
        <f>IF(Q424="","",IF((Q424+1)&lt;=Sheet1!$B$28,Q424+1,""))</f>
        <v/>
      </c>
      <c r="R425" t="str">
        <f>IF(R424="","",IF((R424+1)&lt;=Sheet1!$B$28,R424+1,""))</f>
        <v/>
      </c>
      <c r="S425" t="str">
        <f>IF(S424="","",IF((S424+1)&lt;=Sheet1!$B$28,S424+1,""))</f>
        <v/>
      </c>
      <c r="T425" t="str">
        <f>IF(T424="","",IF((T424+1)&lt;=Sheet1!$B$28,T424+1,""))</f>
        <v/>
      </c>
      <c r="U425" t="str">
        <f>IF(U424="","",IF((U424+1)&lt;=Sheet1!$B$28,U424+1,""))</f>
        <v/>
      </c>
      <c r="V425" t="str">
        <f>IF(V424="","",IF((V424+1)&lt;=Sheet1!$B$28,V424+1,""))</f>
        <v/>
      </c>
      <c r="W425" t="str">
        <f>IF(W424="","",IF((W424+1)&lt;=Sheet1!$B$28,W424+1,""))</f>
        <v/>
      </c>
      <c r="X425" t="str">
        <f>IF(X424="","",IF((X424+1)&lt;=Sheet1!$B$28,X424+1,""))</f>
        <v/>
      </c>
      <c r="Y425" t="str">
        <f>IF(Y424="","",IF((Y424+1)&lt;=Sheet1!$B$28,Y424+1,""))</f>
        <v/>
      </c>
      <c r="Z425" t="str">
        <f>IF(Z424="","",IF((Z424+1)&lt;=Sheet1!$B$28,Z424+1,""))</f>
        <v/>
      </c>
      <c r="AA425" t="str">
        <f>IF(AA424="","",IF((AA424+1)&lt;=Sheet1!$B$28,AA424+1,""))</f>
        <v/>
      </c>
      <c r="AB425" t="str">
        <f>IF(AB424="","",IF((AB424+1)&lt;=Sheet1!$B$28,AB424+1,""))</f>
        <v/>
      </c>
      <c r="AC425" t="str">
        <f>IF(AC424="","",IF((AC424+1)&lt;=Sheet1!$B$28,AC424+1,""))</f>
        <v/>
      </c>
      <c r="AD425" t="str">
        <f>IF(AD424="","",IF((AD424+1)&lt;=Sheet1!$B$28,AD424+1,""))</f>
        <v/>
      </c>
      <c r="AE425" t="str">
        <f>IF(AE424="","",IF((AE424+1)&lt;=Sheet1!$B$28,AE424+1,""))</f>
        <v/>
      </c>
      <c r="AF425" t="str">
        <f>IF(AF424="","",IF((AF424+1)&lt;=Sheet1!$B$28,AF424+1,""))</f>
        <v/>
      </c>
      <c r="AG425" t="str">
        <f>IF(AG424="","",IF((AG424+1)&lt;=Sheet1!$B$28,AG424+1,""))</f>
        <v/>
      </c>
      <c r="AH425" t="str">
        <f>IF(AH424="","",IF((AH424+1)&lt;=Sheet1!$B$28,AH424+1,""))</f>
        <v/>
      </c>
      <c r="AI425" t="str">
        <f>IF(AI424="","",IF((AI424+1)&lt;=Sheet1!$B$28,AI424+1,""))</f>
        <v/>
      </c>
      <c r="AJ425" t="str">
        <f>IF(AJ424="","",IF((AJ424+1)&lt;=Sheet1!$B$28,AJ424+1,""))</f>
        <v/>
      </c>
      <c r="AK425" t="str">
        <f>IF(AK424="","",IF((AK424+1)&lt;=Sheet1!$B$28,AK424+1,""))</f>
        <v/>
      </c>
      <c r="AL425" t="str">
        <f>IF(AL424="","",IF((AL424+1)&lt;=Sheet1!$B$28,AL424+1,""))</f>
        <v/>
      </c>
      <c r="AM425" t="str">
        <f>IF(AM424="","",IF((AM424+1)&lt;=Sheet1!$B$28,AM424+1,""))</f>
        <v/>
      </c>
      <c r="AN425" t="str">
        <f>IF(AN424="","",IF((AN424+1)&lt;=Sheet1!$B$28,AN424+1,""))</f>
        <v/>
      </c>
      <c r="AO425" t="str">
        <f>IF(AO424="","",IF((AO424+1)&lt;=Sheet1!$B$28,AO424+1,""))</f>
        <v/>
      </c>
      <c r="AP425" t="str">
        <f>IF(AP424="","",IF((AP424+1)&lt;=Sheet1!$B$28,AP424+1,""))</f>
        <v/>
      </c>
    </row>
    <row r="426" spans="1:42" x14ac:dyDescent="0.35">
      <c r="A426" t="str">
        <f>IF(A425="","",IF((A425+1)&lt;=Sheet1!$B$28,A425+1,""))</f>
        <v/>
      </c>
      <c r="B426" t="str">
        <f>IF(B425="","",IF((B425+1)&lt;=Sheet1!$B$28,B425+1,""))</f>
        <v/>
      </c>
      <c r="H426" t="str">
        <f>IF(H425="","",IF((H425+1)&lt;=Sheet1!$B$28,H425+1,""))</f>
        <v/>
      </c>
      <c r="I426" t="str">
        <f>IF(I425="","",IF((I425+1)&lt;=Sheet1!$B$28,I425+1,""))</f>
        <v/>
      </c>
      <c r="J426" t="str">
        <f>IF(J425="","",IF((J425+1)&lt;=Sheet1!$B$28,J425+1,""))</f>
        <v/>
      </c>
      <c r="K426" t="str">
        <f>IF(K425="","",IF((K425+1)&lt;=Sheet1!$B$28,K425+1,""))</f>
        <v/>
      </c>
      <c r="L426" t="str">
        <f>IF(L425="","",IF((L425+1)&lt;=Sheet1!$B$28,L425+1,""))</f>
        <v/>
      </c>
      <c r="M426" t="str">
        <f>IF(M425="","",IF((M425+1)&lt;=Sheet1!$B$28,M425+1,""))</f>
        <v/>
      </c>
      <c r="N426" t="str">
        <f>IF(N425="","",IF((N425+1)&lt;=Sheet1!$B$28,N425+1,""))</f>
        <v/>
      </c>
      <c r="O426" t="str">
        <f>IF(O425="","",IF((O425+1)&lt;=Sheet1!$B$28,O425+1,""))</f>
        <v/>
      </c>
      <c r="P426" t="str">
        <f>IF(P425="","",IF((P425+1)&lt;=Sheet1!$B$28,P425+1,""))</f>
        <v/>
      </c>
      <c r="Q426" t="str">
        <f>IF(Q425="","",IF((Q425+1)&lt;=Sheet1!$B$28,Q425+1,""))</f>
        <v/>
      </c>
      <c r="R426" t="str">
        <f>IF(R425="","",IF((R425+1)&lt;=Sheet1!$B$28,R425+1,""))</f>
        <v/>
      </c>
      <c r="S426" t="str">
        <f>IF(S425="","",IF((S425+1)&lt;=Sheet1!$B$28,S425+1,""))</f>
        <v/>
      </c>
      <c r="T426" t="str">
        <f>IF(T425="","",IF((T425+1)&lt;=Sheet1!$B$28,T425+1,""))</f>
        <v/>
      </c>
      <c r="U426" t="str">
        <f>IF(U425="","",IF((U425+1)&lt;=Sheet1!$B$28,U425+1,""))</f>
        <v/>
      </c>
      <c r="V426" t="str">
        <f>IF(V425="","",IF((V425+1)&lt;=Sheet1!$B$28,V425+1,""))</f>
        <v/>
      </c>
      <c r="W426" t="str">
        <f>IF(W425="","",IF((W425+1)&lt;=Sheet1!$B$28,W425+1,""))</f>
        <v/>
      </c>
      <c r="X426" t="str">
        <f>IF(X425="","",IF((X425+1)&lt;=Sheet1!$B$28,X425+1,""))</f>
        <v/>
      </c>
      <c r="Y426" t="str">
        <f>IF(Y425="","",IF((Y425+1)&lt;=Sheet1!$B$28,Y425+1,""))</f>
        <v/>
      </c>
      <c r="Z426" t="str">
        <f>IF(Z425="","",IF((Z425+1)&lt;=Sheet1!$B$28,Z425+1,""))</f>
        <v/>
      </c>
      <c r="AA426" t="str">
        <f>IF(AA425="","",IF((AA425+1)&lt;=Sheet1!$B$28,AA425+1,""))</f>
        <v/>
      </c>
      <c r="AB426" t="str">
        <f>IF(AB425="","",IF((AB425+1)&lt;=Sheet1!$B$28,AB425+1,""))</f>
        <v/>
      </c>
      <c r="AC426" t="str">
        <f>IF(AC425="","",IF((AC425+1)&lt;=Sheet1!$B$28,AC425+1,""))</f>
        <v/>
      </c>
      <c r="AD426" t="str">
        <f>IF(AD425="","",IF((AD425+1)&lt;=Sheet1!$B$28,AD425+1,""))</f>
        <v/>
      </c>
      <c r="AE426" t="str">
        <f>IF(AE425="","",IF((AE425+1)&lt;=Sheet1!$B$28,AE425+1,""))</f>
        <v/>
      </c>
      <c r="AF426" t="str">
        <f>IF(AF425="","",IF((AF425+1)&lt;=Sheet1!$B$28,AF425+1,""))</f>
        <v/>
      </c>
      <c r="AG426" t="str">
        <f>IF(AG425="","",IF((AG425+1)&lt;=Sheet1!$B$28,AG425+1,""))</f>
        <v/>
      </c>
      <c r="AH426" t="str">
        <f>IF(AH425="","",IF((AH425+1)&lt;=Sheet1!$B$28,AH425+1,""))</f>
        <v/>
      </c>
      <c r="AI426" t="str">
        <f>IF(AI425="","",IF((AI425+1)&lt;=Sheet1!$B$28,AI425+1,""))</f>
        <v/>
      </c>
      <c r="AJ426" t="str">
        <f>IF(AJ425="","",IF((AJ425+1)&lt;=Sheet1!$B$28,AJ425+1,""))</f>
        <v/>
      </c>
      <c r="AK426" t="str">
        <f>IF(AK425="","",IF((AK425+1)&lt;=Sheet1!$B$28,AK425+1,""))</f>
        <v/>
      </c>
      <c r="AL426" t="str">
        <f>IF(AL425="","",IF((AL425+1)&lt;=Sheet1!$B$28,AL425+1,""))</f>
        <v/>
      </c>
      <c r="AM426" t="str">
        <f>IF(AM425="","",IF((AM425+1)&lt;=Sheet1!$B$28,AM425+1,""))</f>
        <v/>
      </c>
      <c r="AN426" t="str">
        <f>IF(AN425="","",IF((AN425+1)&lt;=Sheet1!$B$28,AN425+1,""))</f>
        <v/>
      </c>
      <c r="AO426" t="str">
        <f>IF(AO425="","",IF((AO425+1)&lt;=Sheet1!$B$28,AO425+1,""))</f>
        <v/>
      </c>
      <c r="AP426" t="str">
        <f>IF(AP425="","",IF((AP425+1)&lt;=Sheet1!$B$28,AP425+1,""))</f>
        <v/>
      </c>
    </row>
    <row r="427" spans="1:42" x14ac:dyDescent="0.35">
      <c r="A427" t="str">
        <f>IF(A426="","",IF((A426+1)&lt;=Sheet1!$B$28,A426+1,""))</f>
        <v/>
      </c>
      <c r="B427" t="str">
        <f>IF(B426="","",IF((B426+1)&lt;=Sheet1!$B$28,B426+1,""))</f>
        <v/>
      </c>
      <c r="H427" t="str">
        <f>IF(H426="","",IF((H426+1)&lt;=Sheet1!$B$28,H426+1,""))</f>
        <v/>
      </c>
      <c r="I427" t="str">
        <f>IF(I426="","",IF((I426+1)&lt;=Sheet1!$B$28,I426+1,""))</f>
        <v/>
      </c>
      <c r="J427" t="str">
        <f>IF(J426="","",IF((J426+1)&lt;=Sheet1!$B$28,J426+1,""))</f>
        <v/>
      </c>
      <c r="K427" t="str">
        <f>IF(K426="","",IF((K426+1)&lt;=Sheet1!$B$28,K426+1,""))</f>
        <v/>
      </c>
      <c r="L427" t="str">
        <f>IF(L426="","",IF((L426+1)&lt;=Sheet1!$B$28,L426+1,""))</f>
        <v/>
      </c>
      <c r="M427" t="str">
        <f>IF(M426="","",IF((M426+1)&lt;=Sheet1!$B$28,M426+1,""))</f>
        <v/>
      </c>
      <c r="N427" t="str">
        <f>IF(N426="","",IF((N426+1)&lt;=Sheet1!$B$28,N426+1,""))</f>
        <v/>
      </c>
      <c r="O427" t="str">
        <f>IF(O426="","",IF((O426+1)&lt;=Sheet1!$B$28,O426+1,""))</f>
        <v/>
      </c>
      <c r="P427" t="str">
        <f>IF(P426="","",IF((P426+1)&lt;=Sheet1!$B$28,P426+1,""))</f>
        <v/>
      </c>
      <c r="Q427" t="str">
        <f>IF(Q426="","",IF((Q426+1)&lt;=Sheet1!$B$28,Q426+1,""))</f>
        <v/>
      </c>
      <c r="R427" t="str">
        <f>IF(R426="","",IF((R426+1)&lt;=Sheet1!$B$28,R426+1,""))</f>
        <v/>
      </c>
      <c r="S427" t="str">
        <f>IF(S426="","",IF((S426+1)&lt;=Sheet1!$B$28,S426+1,""))</f>
        <v/>
      </c>
      <c r="T427" t="str">
        <f>IF(T426="","",IF((T426+1)&lt;=Sheet1!$B$28,T426+1,""))</f>
        <v/>
      </c>
      <c r="U427" t="str">
        <f>IF(U426="","",IF((U426+1)&lt;=Sheet1!$B$28,U426+1,""))</f>
        <v/>
      </c>
      <c r="V427" t="str">
        <f>IF(V426="","",IF((V426+1)&lt;=Sheet1!$B$28,V426+1,""))</f>
        <v/>
      </c>
      <c r="W427" t="str">
        <f>IF(W426="","",IF((W426+1)&lt;=Sheet1!$B$28,W426+1,""))</f>
        <v/>
      </c>
      <c r="X427" t="str">
        <f>IF(X426="","",IF((X426+1)&lt;=Sheet1!$B$28,X426+1,""))</f>
        <v/>
      </c>
      <c r="Y427" t="str">
        <f>IF(Y426="","",IF((Y426+1)&lt;=Sheet1!$B$28,Y426+1,""))</f>
        <v/>
      </c>
      <c r="Z427" t="str">
        <f>IF(Z426="","",IF((Z426+1)&lt;=Sheet1!$B$28,Z426+1,""))</f>
        <v/>
      </c>
      <c r="AA427" t="str">
        <f>IF(AA426="","",IF((AA426+1)&lt;=Sheet1!$B$28,AA426+1,""))</f>
        <v/>
      </c>
      <c r="AB427" t="str">
        <f>IF(AB426="","",IF((AB426+1)&lt;=Sheet1!$B$28,AB426+1,""))</f>
        <v/>
      </c>
      <c r="AC427" t="str">
        <f>IF(AC426="","",IF((AC426+1)&lt;=Sheet1!$B$28,AC426+1,""))</f>
        <v/>
      </c>
      <c r="AD427" t="str">
        <f>IF(AD426="","",IF((AD426+1)&lt;=Sheet1!$B$28,AD426+1,""))</f>
        <v/>
      </c>
      <c r="AE427" t="str">
        <f>IF(AE426="","",IF((AE426+1)&lt;=Sheet1!$B$28,AE426+1,""))</f>
        <v/>
      </c>
      <c r="AF427" t="str">
        <f>IF(AF426="","",IF((AF426+1)&lt;=Sheet1!$B$28,AF426+1,""))</f>
        <v/>
      </c>
      <c r="AG427" t="str">
        <f>IF(AG426="","",IF((AG426+1)&lt;=Sheet1!$B$28,AG426+1,""))</f>
        <v/>
      </c>
      <c r="AH427" t="str">
        <f>IF(AH426="","",IF((AH426+1)&lt;=Sheet1!$B$28,AH426+1,""))</f>
        <v/>
      </c>
      <c r="AI427" t="str">
        <f>IF(AI426="","",IF((AI426+1)&lt;=Sheet1!$B$28,AI426+1,""))</f>
        <v/>
      </c>
      <c r="AJ427" t="str">
        <f>IF(AJ426="","",IF((AJ426+1)&lt;=Sheet1!$B$28,AJ426+1,""))</f>
        <v/>
      </c>
      <c r="AK427" t="str">
        <f>IF(AK426="","",IF((AK426+1)&lt;=Sheet1!$B$28,AK426+1,""))</f>
        <v/>
      </c>
      <c r="AL427" t="str">
        <f>IF(AL426="","",IF((AL426+1)&lt;=Sheet1!$B$28,AL426+1,""))</f>
        <v/>
      </c>
      <c r="AM427" t="str">
        <f>IF(AM426="","",IF((AM426+1)&lt;=Sheet1!$B$28,AM426+1,""))</f>
        <v/>
      </c>
      <c r="AN427" t="str">
        <f>IF(AN426="","",IF((AN426+1)&lt;=Sheet1!$B$28,AN426+1,""))</f>
        <v/>
      </c>
      <c r="AO427" t="str">
        <f>IF(AO426="","",IF((AO426+1)&lt;=Sheet1!$B$28,AO426+1,""))</f>
        <v/>
      </c>
      <c r="AP427" t="str">
        <f>IF(AP426="","",IF((AP426+1)&lt;=Sheet1!$B$28,AP426+1,""))</f>
        <v/>
      </c>
    </row>
    <row r="428" spans="1:42" x14ac:dyDescent="0.35">
      <c r="A428" t="str">
        <f>IF(A427="","",IF((A427+1)&lt;=Sheet1!$B$28,A427+1,""))</f>
        <v/>
      </c>
      <c r="B428" t="str">
        <f>IF(B427="","",IF((B427+1)&lt;=Sheet1!$B$28,B427+1,""))</f>
        <v/>
      </c>
      <c r="H428" t="str">
        <f>IF(H427="","",IF((H427+1)&lt;=Sheet1!$B$28,H427+1,""))</f>
        <v/>
      </c>
      <c r="I428" t="str">
        <f>IF(I427="","",IF((I427+1)&lt;=Sheet1!$B$28,I427+1,""))</f>
        <v/>
      </c>
      <c r="J428" t="str">
        <f>IF(J427="","",IF((J427+1)&lt;=Sheet1!$B$28,J427+1,""))</f>
        <v/>
      </c>
      <c r="K428" t="str">
        <f>IF(K427="","",IF((K427+1)&lt;=Sheet1!$B$28,K427+1,""))</f>
        <v/>
      </c>
      <c r="L428" t="str">
        <f>IF(L427="","",IF((L427+1)&lt;=Sheet1!$B$28,L427+1,""))</f>
        <v/>
      </c>
      <c r="M428" t="str">
        <f>IF(M427="","",IF((M427+1)&lt;=Sheet1!$B$28,M427+1,""))</f>
        <v/>
      </c>
      <c r="N428" t="str">
        <f>IF(N427="","",IF((N427+1)&lt;=Sheet1!$B$28,N427+1,""))</f>
        <v/>
      </c>
      <c r="O428" t="str">
        <f>IF(O427="","",IF((O427+1)&lt;=Sheet1!$B$28,O427+1,""))</f>
        <v/>
      </c>
      <c r="P428" t="str">
        <f>IF(P427="","",IF((P427+1)&lt;=Sheet1!$B$28,P427+1,""))</f>
        <v/>
      </c>
      <c r="Q428" t="str">
        <f>IF(Q427="","",IF((Q427+1)&lt;=Sheet1!$B$28,Q427+1,""))</f>
        <v/>
      </c>
      <c r="R428" t="str">
        <f>IF(R427="","",IF((R427+1)&lt;=Sheet1!$B$28,R427+1,""))</f>
        <v/>
      </c>
      <c r="S428" t="str">
        <f>IF(S427="","",IF((S427+1)&lt;=Sheet1!$B$28,S427+1,""))</f>
        <v/>
      </c>
      <c r="T428" t="str">
        <f>IF(T427="","",IF((T427+1)&lt;=Sheet1!$B$28,T427+1,""))</f>
        <v/>
      </c>
      <c r="U428" t="str">
        <f>IF(U427="","",IF((U427+1)&lt;=Sheet1!$B$28,U427+1,""))</f>
        <v/>
      </c>
      <c r="V428" t="str">
        <f>IF(V427="","",IF((V427+1)&lt;=Sheet1!$B$28,V427+1,""))</f>
        <v/>
      </c>
      <c r="W428" t="str">
        <f>IF(W427="","",IF((W427+1)&lt;=Sheet1!$B$28,W427+1,""))</f>
        <v/>
      </c>
      <c r="X428" t="str">
        <f>IF(X427="","",IF((X427+1)&lt;=Sheet1!$B$28,X427+1,""))</f>
        <v/>
      </c>
      <c r="Y428" t="str">
        <f>IF(Y427="","",IF((Y427+1)&lt;=Sheet1!$B$28,Y427+1,""))</f>
        <v/>
      </c>
      <c r="Z428" t="str">
        <f>IF(Z427="","",IF((Z427+1)&lt;=Sheet1!$B$28,Z427+1,""))</f>
        <v/>
      </c>
      <c r="AA428" t="str">
        <f>IF(AA427="","",IF((AA427+1)&lt;=Sheet1!$B$28,AA427+1,""))</f>
        <v/>
      </c>
      <c r="AB428" t="str">
        <f>IF(AB427="","",IF((AB427+1)&lt;=Sheet1!$B$28,AB427+1,""))</f>
        <v/>
      </c>
      <c r="AC428" t="str">
        <f>IF(AC427="","",IF((AC427+1)&lt;=Sheet1!$B$28,AC427+1,""))</f>
        <v/>
      </c>
      <c r="AD428" t="str">
        <f>IF(AD427="","",IF((AD427+1)&lt;=Sheet1!$B$28,AD427+1,""))</f>
        <v/>
      </c>
      <c r="AE428" t="str">
        <f>IF(AE427="","",IF((AE427+1)&lt;=Sheet1!$B$28,AE427+1,""))</f>
        <v/>
      </c>
      <c r="AF428" t="str">
        <f>IF(AF427="","",IF((AF427+1)&lt;=Sheet1!$B$28,AF427+1,""))</f>
        <v/>
      </c>
      <c r="AG428" t="str">
        <f>IF(AG427="","",IF((AG427+1)&lt;=Sheet1!$B$28,AG427+1,""))</f>
        <v/>
      </c>
      <c r="AH428" t="str">
        <f>IF(AH427="","",IF((AH427+1)&lt;=Sheet1!$B$28,AH427+1,""))</f>
        <v/>
      </c>
      <c r="AI428" t="str">
        <f>IF(AI427="","",IF((AI427+1)&lt;=Sheet1!$B$28,AI427+1,""))</f>
        <v/>
      </c>
      <c r="AJ428" t="str">
        <f>IF(AJ427="","",IF((AJ427+1)&lt;=Sheet1!$B$28,AJ427+1,""))</f>
        <v/>
      </c>
      <c r="AK428" t="str">
        <f>IF(AK427="","",IF((AK427+1)&lt;=Sheet1!$B$28,AK427+1,""))</f>
        <v/>
      </c>
      <c r="AL428" t="str">
        <f>IF(AL427="","",IF((AL427+1)&lt;=Sheet1!$B$28,AL427+1,""))</f>
        <v/>
      </c>
      <c r="AM428" t="str">
        <f>IF(AM427="","",IF((AM427+1)&lt;=Sheet1!$B$28,AM427+1,""))</f>
        <v/>
      </c>
      <c r="AN428" t="str">
        <f>IF(AN427="","",IF((AN427+1)&lt;=Sheet1!$B$28,AN427+1,""))</f>
        <v/>
      </c>
      <c r="AO428" t="str">
        <f>IF(AO427="","",IF((AO427+1)&lt;=Sheet1!$B$28,AO427+1,""))</f>
        <v/>
      </c>
      <c r="AP428" t="str">
        <f>IF(AP427="","",IF((AP427+1)&lt;=Sheet1!$B$28,AP427+1,""))</f>
        <v/>
      </c>
    </row>
    <row r="429" spans="1:42" x14ac:dyDescent="0.35">
      <c r="A429" t="str">
        <f>IF(A428="","",IF((A428+1)&lt;=Sheet1!$B$28,A428+1,""))</f>
        <v/>
      </c>
      <c r="B429" t="str">
        <f>IF(B428="","",IF((B428+1)&lt;=Sheet1!$B$28,B428+1,""))</f>
        <v/>
      </c>
      <c r="H429" t="str">
        <f>IF(H428="","",IF((H428+1)&lt;=Sheet1!$B$28,H428+1,""))</f>
        <v/>
      </c>
      <c r="I429" t="str">
        <f>IF(I428="","",IF((I428+1)&lt;=Sheet1!$B$28,I428+1,""))</f>
        <v/>
      </c>
      <c r="J429" t="str">
        <f>IF(J428="","",IF((J428+1)&lt;=Sheet1!$B$28,J428+1,""))</f>
        <v/>
      </c>
      <c r="K429" t="str">
        <f>IF(K428="","",IF((K428+1)&lt;=Sheet1!$B$28,K428+1,""))</f>
        <v/>
      </c>
      <c r="L429" t="str">
        <f>IF(L428="","",IF((L428+1)&lt;=Sheet1!$B$28,L428+1,""))</f>
        <v/>
      </c>
      <c r="M429" t="str">
        <f>IF(M428="","",IF((M428+1)&lt;=Sheet1!$B$28,M428+1,""))</f>
        <v/>
      </c>
      <c r="N429" t="str">
        <f>IF(N428="","",IF((N428+1)&lt;=Sheet1!$B$28,N428+1,""))</f>
        <v/>
      </c>
      <c r="O429" t="str">
        <f>IF(O428="","",IF((O428+1)&lt;=Sheet1!$B$28,O428+1,""))</f>
        <v/>
      </c>
      <c r="P429" t="str">
        <f>IF(P428="","",IF((P428+1)&lt;=Sheet1!$B$28,P428+1,""))</f>
        <v/>
      </c>
      <c r="Q429" t="str">
        <f>IF(Q428="","",IF((Q428+1)&lt;=Sheet1!$B$28,Q428+1,""))</f>
        <v/>
      </c>
      <c r="R429" t="str">
        <f>IF(R428="","",IF((R428+1)&lt;=Sheet1!$B$28,R428+1,""))</f>
        <v/>
      </c>
      <c r="S429" t="str">
        <f>IF(S428="","",IF((S428+1)&lt;=Sheet1!$B$28,S428+1,""))</f>
        <v/>
      </c>
      <c r="T429" t="str">
        <f>IF(T428="","",IF((T428+1)&lt;=Sheet1!$B$28,T428+1,""))</f>
        <v/>
      </c>
      <c r="U429" t="str">
        <f>IF(U428="","",IF((U428+1)&lt;=Sheet1!$B$28,U428+1,""))</f>
        <v/>
      </c>
      <c r="V429" t="str">
        <f>IF(V428="","",IF((V428+1)&lt;=Sheet1!$B$28,V428+1,""))</f>
        <v/>
      </c>
      <c r="W429" t="str">
        <f>IF(W428="","",IF((W428+1)&lt;=Sheet1!$B$28,W428+1,""))</f>
        <v/>
      </c>
      <c r="X429" t="str">
        <f>IF(X428="","",IF((X428+1)&lt;=Sheet1!$B$28,X428+1,""))</f>
        <v/>
      </c>
      <c r="Y429" t="str">
        <f>IF(Y428="","",IF((Y428+1)&lt;=Sheet1!$B$28,Y428+1,""))</f>
        <v/>
      </c>
      <c r="Z429" t="str">
        <f>IF(Z428="","",IF((Z428+1)&lt;=Sheet1!$B$28,Z428+1,""))</f>
        <v/>
      </c>
      <c r="AA429" t="str">
        <f>IF(AA428="","",IF((AA428+1)&lt;=Sheet1!$B$28,AA428+1,""))</f>
        <v/>
      </c>
      <c r="AB429" t="str">
        <f>IF(AB428="","",IF((AB428+1)&lt;=Sheet1!$B$28,AB428+1,""))</f>
        <v/>
      </c>
      <c r="AC429" t="str">
        <f>IF(AC428="","",IF((AC428+1)&lt;=Sheet1!$B$28,AC428+1,""))</f>
        <v/>
      </c>
      <c r="AD429" t="str">
        <f>IF(AD428="","",IF((AD428+1)&lt;=Sheet1!$B$28,AD428+1,""))</f>
        <v/>
      </c>
      <c r="AE429" t="str">
        <f>IF(AE428="","",IF((AE428+1)&lt;=Sheet1!$B$28,AE428+1,""))</f>
        <v/>
      </c>
      <c r="AF429" t="str">
        <f>IF(AF428="","",IF((AF428+1)&lt;=Sheet1!$B$28,AF428+1,""))</f>
        <v/>
      </c>
      <c r="AG429" t="str">
        <f>IF(AG428="","",IF((AG428+1)&lt;=Sheet1!$B$28,AG428+1,""))</f>
        <v/>
      </c>
      <c r="AH429" t="str">
        <f>IF(AH428="","",IF((AH428+1)&lt;=Sheet1!$B$28,AH428+1,""))</f>
        <v/>
      </c>
      <c r="AI429" t="str">
        <f>IF(AI428="","",IF((AI428+1)&lt;=Sheet1!$B$28,AI428+1,""))</f>
        <v/>
      </c>
      <c r="AJ429" t="str">
        <f>IF(AJ428="","",IF((AJ428+1)&lt;=Sheet1!$B$28,AJ428+1,""))</f>
        <v/>
      </c>
      <c r="AK429" t="str">
        <f>IF(AK428="","",IF((AK428+1)&lt;=Sheet1!$B$28,AK428+1,""))</f>
        <v/>
      </c>
      <c r="AL429" t="str">
        <f>IF(AL428="","",IF((AL428+1)&lt;=Sheet1!$B$28,AL428+1,""))</f>
        <v/>
      </c>
      <c r="AM429" t="str">
        <f>IF(AM428="","",IF((AM428+1)&lt;=Sheet1!$B$28,AM428+1,""))</f>
        <v/>
      </c>
      <c r="AN429" t="str">
        <f>IF(AN428="","",IF((AN428+1)&lt;=Sheet1!$B$28,AN428+1,""))</f>
        <v/>
      </c>
      <c r="AO429" t="str">
        <f>IF(AO428="","",IF((AO428+1)&lt;=Sheet1!$B$28,AO428+1,""))</f>
        <v/>
      </c>
      <c r="AP429" t="str">
        <f>IF(AP428="","",IF((AP428+1)&lt;=Sheet1!$B$28,AP428+1,""))</f>
        <v/>
      </c>
    </row>
    <row r="430" spans="1:42" x14ac:dyDescent="0.35">
      <c r="A430" t="str">
        <f>IF(A429="","",IF((A429+1)&lt;=Sheet1!$B$28,A429+1,""))</f>
        <v/>
      </c>
      <c r="B430" t="str">
        <f>IF(B429="","",IF((B429+1)&lt;=Sheet1!$B$28,B429+1,""))</f>
        <v/>
      </c>
      <c r="H430" t="str">
        <f>IF(H429="","",IF((H429+1)&lt;=Sheet1!$B$28,H429+1,""))</f>
        <v/>
      </c>
      <c r="I430" t="str">
        <f>IF(I429="","",IF((I429+1)&lt;=Sheet1!$B$28,I429+1,""))</f>
        <v/>
      </c>
      <c r="J430" t="str">
        <f>IF(J429="","",IF((J429+1)&lt;=Sheet1!$B$28,J429+1,""))</f>
        <v/>
      </c>
      <c r="K430" t="str">
        <f>IF(K429="","",IF((K429+1)&lt;=Sheet1!$B$28,K429+1,""))</f>
        <v/>
      </c>
      <c r="L430" t="str">
        <f>IF(L429="","",IF((L429+1)&lt;=Sheet1!$B$28,L429+1,""))</f>
        <v/>
      </c>
      <c r="M430" t="str">
        <f>IF(M429="","",IF((M429+1)&lt;=Sheet1!$B$28,M429+1,""))</f>
        <v/>
      </c>
      <c r="N430" t="str">
        <f>IF(N429="","",IF((N429+1)&lt;=Sheet1!$B$28,N429+1,""))</f>
        <v/>
      </c>
      <c r="O430" t="str">
        <f>IF(O429="","",IF((O429+1)&lt;=Sheet1!$B$28,O429+1,""))</f>
        <v/>
      </c>
      <c r="P430" t="str">
        <f>IF(P429="","",IF((P429+1)&lt;=Sheet1!$B$28,P429+1,""))</f>
        <v/>
      </c>
      <c r="Q430" t="str">
        <f>IF(Q429="","",IF((Q429+1)&lt;=Sheet1!$B$28,Q429+1,""))</f>
        <v/>
      </c>
      <c r="R430" t="str">
        <f>IF(R429="","",IF((R429+1)&lt;=Sheet1!$B$28,R429+1,""))</f>
        <v/>
      </c>
      <c r="S430" t="str">
        <f>IF(S429="","",IF((S429+1)&lt;=Sheet1!$B$28,S429+1,""))</f>
        <v/>
      </c>
      <c r="T430" t="str">
        <f>IF(T429="","",IF((T429+1)&lt;=Sheet1!$B$28,T429+1,""))</f>
        <v/>
      </c>
      <c r="U430" t="str">
        <f>IF(U429="","",IF((U429+1)&lt;=Sheet1!$B$28,U429+1,""))</f>
        <v/>
      </c>
      <c r="V430" t="str">
        <f>IF(V429="","",IF((V429+1)&lt;=Sheet1!$B$28,V429+1,""))</f>
        <v/>
      </c>
      <c r="W430" t="str">
        <f>IF(W429="","",IF((W429+1)&lt;=Sheet1!$B$28,W429+1,""))</f>
        <v/>
      </c>
      <c r="X430" t="str">
        <f>IF(X429="","",IF((X429+1)&lt;=Sheet1!$B$28,X429+1,""))</f>
        <v/>
      </c>
      <c r="Y430" t="str">
        <f>IF(Y429="","",IF((Y429+1)&lt;=Sheet1!$B$28,Y429+1,""))</f>
        <v/>
      </c>
      <c r="Z430" t="str">
        <f>IF(Z429="","",IF((Z429+1)&lt;=Sheet1!$B$28,Z429+1,""))</f>
        <v/>
      </c>
      <c r="AA430" t="str">
        <f>IF(AA429="","",IF((AA429+1)&lt;=Sheet1!$B$28,AA429+1,""))</f>
        <v/>
      </c>
      <c r="AB430" t="str">
        <f>IF(AB429="","",IF((AB429+1)&lt;=Sheet1!$B$28,AB429+1,""))</f>
        <v/>
      </c>
      <c r="AC430" t="str">
        <f>IF(AC429="","",IF((AC429+1)&lt;=Sheet1!$B$28,AC429+1,""))</f>
        <v/>
      </c>
      <c r="AD430" t="str">
        <f>IF(AD429="","",IF((AD429+1)&lt;=Sheet1!$B$28,AD429+1,""))</f>
        <v/>
      </c>
      <c r="AE430" t="str">
        <f>IF(AE429="","",IF((AE429+1)&lt;=Sheet1!$B$28,AE429+1,""))</f>
        <v/>
      </c>
      <c r="AF430" t="str">
        <f>IF(AF429="","",IF((AF429+1)&lt;=Sheet1!$B$28,AF429+1,""))</f>
        <v/>
      </c>
      <c r="AG430" t="str">
        <f>IF(AG429="","",IF((AG429+1)&lt;=Sheet1!$B$28,AG429+1,""))</f>
        <v/>
      </c>
      <c r="AH430" t="str">
        <f>IF(AH429="","",IF((AH429+1)&lt;=Sheet1!$B$28,AH429+1,""))</f>
        <v/>
      </c>
      <c r="AI430" t="str">
        <f>IF(AI429="","",IF((AI429+1)&lt;=Sheet1!$B$28,AI429+1,""))</f>
        <v/>
      </c>
      <c r="AJ430" t="str">
        <f>IF(AJ429="","",IF((AJ429+1)&lt;=Sheet1!$B$28,AJ429+1,""))</f>
        <v/>
      </c>
      <c r="AK430" t="str">
        <f>IF(AK429="","",IF((AK429+1)&lt;=Sheet1!$B$28,AK429+1,""))</f>
        <v/>
      </c>
      <c r="AL430" t="str">
        <f>IF(AL429="","",IF((AL429+1)&lt;=Sheet1!$B$28,AL429+1,""))</f>
        <v/>
      </c>
      <c r="AM430" t="str">
        <f>IF(AM429="","",IF((AM429+1)&lt;=Sheet1!$B$28,AM429+1,""))</f>
        <v/>
      </c>
      <c r="AN430" t="str">
        <f>IF(AN429="","",IF((AN429+1)&lt;=Sheet1!$B$28,AN429+1,""))</f>
        <v/>
      </c>
      <c r="AO430" t="str">
        <f>IF(AO429="","",IF((AO429+1)&lt;=Sheet1!$B$28,AO429+1,""))</f>
        <v/>
      </c>
      <c r="AP430" t="str">
        <f>IF(AP429="","",IF((AP429+1)&lt;=Sheet1!$B$28,AP429+1,""))</f>
        <v/>
      </c>
    </row>
    <row r="431" spans="1:42" x14ac:dyDescent="0.35">
      <c r="A431" t="str">
        <f>IF(A430="","",IF((A430+1)&lt;=Sheet1!$B$28,A430+1,""))</f>
        <v/>
      </c>
      <c r="B431" t="str">
        <f>IF(B430="","",IF((B430+1)&lt;=Sheet1!$B$28,B430+1,""))</f>
        <v/>
      </c>
      <c r="H431" t="str">
        <f>IF(H430="","",IF((H430+1)&lt;=Sheet1!$B$28,H430+1,""))</f>
        <v/>
      </c>
      <c r="I431" t="str">
        <f>IF(I430="","",IF((I430+1)&lt;=Sheet1!$B$28,I430+1,""))</f>
        <v/>
      </c>
      <c r="J431" t="str">
        <f>IF(J430="","",IF((J430+1)&lt;=Sheet1!$B$28,J430+1,""))</f>
        <v/>
      </c>
      <c r="K431" t="str">
        <f>IF(K430="","",IF((K430+1)&lt;=Sheet1!$B$28,K430+1,""))</f>
        <v/>
      </c>
      <c r="L431" t="str">
        <f>IF(L430="","",IF((L430+1)&lt;=Sheet1!$B$28,L430+1,""))</f>
        <v/>
      </c>
      <c r="M431" t="str">
        <f>IF(M430="","",IF((M430+1)&lt;=Sheet1!$B$28,M430+1,""))</f>
        <v/>
      </c>
      <c r="N431" t="str">
        <f>IF(N430="","",IF((N430+1)&lt;=Sheet1!$B$28,N430+1,""))</f>
        <v/>
      </c>
      <c r="O431" t="str">
        <f>IF(O430="","",IF((O430+1)&lt;=Sheet1!$B$28,O430+1,""))</f>
        <v/>
      </c>
      <c r="P431" t="str">
        <f>IF(P430="","",IF((P430+1)&lt;=Sheet1!$B$28,P430+1,""))</f>
        <v/>
      </c>
      <c r="Q431" t="str">
        <f>IF(Q430="","",IF((Q430+1)&lt;=Sheet1!$B$28,Q430+1,""))</f>
        <v/>
      </c>
      <c r="R431" t="str">
        <f>IF(R430="","",IF((R430+1)&lt;=Sheet1!$B$28,R430+1,""))</f>
        <v/>
      </c>
      <c r="S431" t="str">
        <f>IF(S430="","",IF((S430+1)&lt;=Sheet1!$B$28,S430+1,""))</f>
        <v/>
      </c>
      <c r="T431" t="str">
        <f>IF(T430="","",IF((T430+1)&lt;=Sheet1!$B$28,T430+1,""))</f>
        <v/>
      </c>
      <c r="U431" t="str">
        <f>IF(U430="","",IF((U430+1)&lt;=Sheet1!$B$28,U430+1,""))</f>
        <v/>
      </c>
      <c r="V431" t="str">
        <f>IF(V430="","",IF((V430+1)&lt;=Sheet1!$B$28,V430+1,""))</f>
        <v/>
      </c>
      <c r="W431" t="str">
        <f>IF(W430="","",IF((W430+1)&lt;=Sheet1!$B$28,W430+1,""))</f>
        <v/>
      </c>
      <c r="X431" t="str">
        <f>IF(X430="","",IF((X430+1)&lt;=Sheet1!$B$28,X430+1,""))</f>
        <v/>
      </c>
      <c r="Y431" t="str">
        <f>IF(Y430="","",IF((Y430+1)&lt;=Sheet1!$B$28,Y430+1,""))</f>
        <v/>
      </c>
      <c r="Z431" t="str">
        <f>IF(Z430="","",IF((Z430+1)&lt;=Sheet1!$B$28,Z430+1,""))</f>
        <v/>
      </c>
      <c r="AA431" t="str">
        <f>IF(AA430="","",IF((AA430+1)&lt;=Sheet1!$B$28,AA430+1,""))</f>
        <v/>
      </c>
      <c r="AB431" t="str">
        <f>IF(AB430="","",IF((AB430+1)&lt;=Sheet1!$B$28,AB430+1,""))</f>
        <v/>
      </c>
      <c r="AC431" t="str">
        <f>IF(AC430="","",IF((AC430+1)&lt;=Sheet1!$B$28,AC430+1,""))</f>
        <v/>
      </c>
      <c r="AD431" t="str">
        <f>IF(AD430="","",IF((AD430+1)&lt;=Sheet1!$B$28,AD430+1,""))</f>
        <v/>
      </c>
      <c r="AE431" t="str">
        <f>IF(AE430="","",IF((AE430+1)&lt;=Sheet1!$B$28,AE430+1,""))</f>
        <v/>
      </c>
      <c r="AF431" t="str">
        <f>IF(AF430="","",IF((AF430+1)&lt;=Sheet1!$B$28,AF430+1,""))</f>
        <v/>
      </c>
      <c r="AG431" t="str">
        <f>IF(AG430="","",IF((AG430+1)&lt;=Sheet1!$B$28,AG430+1,""))</f>
        <v/>
      </c>
      <c r="AH431" t="str">
        <f>IF(AH430="","",IF((AH430+1)&lt;=Sheet1!$B$28,AH430+1,""))</f>
        <v/>
      </c>
      <c r="AI431" t="str">
        <f>IF(AI430="","",IF((AI430+1)&lt;=Sheet1!$B$28,AI430+1,""))</f>
        <v/>
      </c>
      <c r="AJ431" t="str">
        <f>IF(AJ430="","",IF((AJ430+1)&lt;=Sheet1!$B$28,AJ430+1,""))</f>
        <v/>
      </c>
      <c r="AK431" t="str">
        <f>IF(AK430="","",IF((AK430+1)&lt;=Sheet1!$B$28,AK430+1,""))</f>
        <v/>
      </c>
      <c r="AL431" t="str">
        <f>IF(AL430="","",IF((AL430+1)&lt;=Sheet1!$B$28,AL430+1,""))</f>
        <v/>
      </c>
      <c r="AM431" t="str">
        <f>IF(AM430="","",IF((AM430+1)&lt;=Sheet1!$B$28,AM430+1,""))</f>
        <v/>
      </c>
      <c r="AN431" t="str">
        <f>IF(AN430="","",IF((AN430+1)&lt;=Sheet1!$B$28,AN430+1,""))</f>
        <v/>
      </c>
      <c r="AO431" t="str">
        <f>IF(AO430="","",IF((AO430+1)&lt;=Sheet1!$B$28,AO430+1,""))</f>
        <v/>
      </c>
      <c r="AP431" t="str">
        <f>IF(AP430="","",IF((AP430+1)&lt;=Sheet1!$B$28,AP430+1,""))</f>
        <v/>
      </c>
    </row>
    <row r="432" spans="1:42" x14ac:dyDescent="0.35">
      <c r="A432" t="str">
        <f>IF(A431="","",IF((A431+1)&lt;=Sheet1!$B$28,A431+1,""))</f>
        <v/>
      </c>
      <c r="B432" t="str">
        <f>IF(B431="","",IF((B431+1)&lt;=Sheet1!$B$28,B431+1,""))</f>
        <v/>
      </c>
      <c r="H432" t="str">
        <f>IF(H431="","",IF((H431+1)&lt;=Sheet1!$B$28,H431+1,""))</f>
        <v/>
      </c>
      <c r="I432" t="str">
        <f>IF(I431="","",IF((I431+1)&lt;=Sheet1!$B$28,I431+1,""))</f>
        <v/>
      </c>
      <c r="J432" t="str">
        <f>IF(J431="","",IF((J431+1)&lt;=Sheet1!$B$28,J431+1,""))</f>
        <v/>
      </c>
      <c r="K432" t="str">
        <f>IF(K431="","",IF((K431+1)&lt;=Sheet1!$B$28,K431+1,""))</f>
        <v/>
      </c>
      <c r="L432" t="str">
        <f>IF(L431="","",IF((L431+1)&lt;=Sheet1!$B$28,L431+1,""))</f>
        <v/>
      </c>
      <c r="M432" t="str">
        <f>IF(M431="","",IF((M431+1)&lt;=Sheet1!$B$28,M431+1,""))</f>
        <v/>
      </c>
      <c r="N432" t="str">
        <f>IF(N431="","",IF((N431+1)&lt;=Sheet1!$B$28,N431+1,""))</f>
        <v/>
      </c>
      <c r="O432" t="str">
        <f>IF(O431="","",IF((O431+1)&lt;=Sheet1!$B$28,O431+1,""))</f>
        <v/>
      </c>
      <c r="P432" t="str">
        <f>IF(P431="","",IF((P431+1)&lt;=Sheet1!$B$28,P431+1,""))</f>
        <v/>
      </c>
      <c r="Q432" t="str">
        <f>IF(Q431="","",IF((Q431+1)&lt;=Sheet1!$B$28,Q431+1,""))</f>
        <v/>
      </c>
      <c r="R432" t="str">
        <f>IF(R431="","",IF((R431+1)&lt;=Sheet1!$B$28,R431+1,""))</f>
        <v/>
      </c>
      <c r="S432" t="str">
        <f>IF(S431="","",IF((S431+1)&lt;=Sheet1!$B$28,S431+1,""))</f>
        <v/>
      </c>
      <c r="T432" t="str">
        <f>IF(T431="","",IF((T431+1)&lt;=Sheet1!$B$28,T431+1,""))</f>
        <v/>
      </c>
      <c r="U432" t="str">
        <f>IF(U431="","",IF((U431+1)&lt;=Sheet1!$B$28,U431+1,""))</f>
        <v/>
      </c>
      <c r="V432" t="str">
        <f>IF(V431="","",IF((V431+1)&lt;=Sheet1!$B$28,V431+1,""))</f>
        <v/>
      </c>
      <c r="W432" t="str">
        <f>IF(W431="","",IF((W431+1)&lt;=Sheet1!$B$28,W431+1,""))</f>
        <v/>
      </c>
      <c r="X432" t="str">
        <f>IF(X431="","",IF((X431+1)&lt;=Sheet1!$B$28,X431+1,""))</f>
        <v/>
      </c>
      <c r="Y432" t="str">
        <f>IF(Y431="","",IF((Y431+1)&lt;=Sheet1!$B$28,Y431+1,""))</f>
        <v/>
      </c>
      <c r="Z432" t="str">
        <f>IF(Z431="","",IF((Z431+1)&lt;=Sheet1!$B$28,Z431+1,""))</f>
        <v/>
      </c>
      <c r="AA432" t="str">
        <f>IF(AA431="","",IF((AA431+1)&lt;=Sheet1!$B$28,AA431+1,""))</f>
        <v/>
      </c>
      <c r="AB432" t="str">
        <f>IF(AB431="","",IF((AB431+1)&lt;=Sheet1!$B$28,AB431+1,""))</f>
        <v/>
      </c>
      <c r="AC432" t="str">
        <f>IF(AC431="","",IF((AC431+1)&lt;=Sheet1!$B$28,AC431+1,""))</f>
        <v/>
      </c>
      <c r="AD432" t="str">
        <f>IF(AD431="","",IF((AD431+1)&lt;=Sheet1!$B$28,AD431+1,""))</f>
        <v/>
      </c>
      <c r="AE432" t="str">
        <f>IF(AE431="","",IF((AE431+1)&lt;=Sheet1!$B$28,AE431+1,""))</f>
        <v/>
      </c>
      <c r="AF432" t="str">
        <f>IF(AF431="","",IF((AF431+1)&lt;=Sheet1!$B$28,AF431+1,""))</f>
        <v/>
      </c>
      <c r="AG432" t="str">
        <f>IF(AG431="","",IF((AG431+1)&lt;=Sheet1!$B$28,AG431+1,""))</f>
        <v/>
      </c>
      <c r="AH432" t="str">
        <f>IF(AH431="","",IF((AH431+1)&lt;=Sheet1!$B$28,AH431+1,""))</f>
        <v/>
      </c>
      <c r="AI432" t="str">
        <f>IF(AI431="","",IF((AI431+1)&lt;=Sheet1!$B$28,AI431+1,""))</f>
        <v/>
      </c>
      <c r="AJ432" t="str">
        <f>IF(AJ431="","",IF((AJ431+1)&lt;=Sheet1!$B$28,AJ431+1,""))</f>
        <v/>
      </c>
      <c r="AK432" t="str">
        <f>IF(AK431="","",IF((AK431+1)&lt;=Sheet1!$B$28,AK431+1,""))</f>
        <v/>
      </c>
      <c r="AL432" t="str">
        <f>IF(AL431="","",IF((AL431+1)&lt;=Sheet1!$B$28,AL431+1,""))</f>
        <v/>
      </c>
      <c r="AM432" t="str">
        <f>IF(AM431="","",IF((AM431+1)&lt;=Sheet1!$B$28,AM431+1,""))</f>
        <v/>
      </c>
      <c r="AN432" t="str">
        <f>IF(AN431="","",IF((AN431+1)&lt;=Sheet1!$B$28,AN431+1,""))</f>
        <v/>
      </c>
      <c r="AO432" t="str">
        <f>IF(AO431="","",IF((AO431+1)&lt;=Sheet1!$B$28,AO431+1,""))</f>
        <v/>
      </c>
      <c r="AP432" t="str">
        <f>IF(AP431="","",IF((AP431+1)&lt;=Sheet1!$B$28,AP431+1,""))</f>
        <v/>
      </c>
    </row>
    <row r="433" spans="1:42" x14ac:dyDescent="0.35">
      <c r="A433" t="str">
        <f>IF(A432="","",IF((A432+1)&lt;=Sheet1!$B$28,A432+1,""))</f>
        <v/>
      </c>
      <c r="B433" t="str">
        <f>IF(B432="","",IF((B432+1)&lt;=Sheet1!$B$28,B432+1,""))</f>
        <v/>
      </c>
      <c r="H433" t="str">
        <f>IF(H432="","",IF((H432+1)&lt;=Sheet1!$B$28,H432+1,""))</f>
        <v/>
      </c>
      <c r="I433" t="str">
        <f>IF(I432="","",IF((I432+1)&lt;=Sheet1!$B$28,I432+1,""))</f>
        <v/>
      </c>
      <c r="J433" t="str">
        <f>IF(J432="","",IF((J432+1)&lt;=Sheet1!$B$28,J432+1,""))</f>
        <v/>
      </c>
      <c r="K433" t="str">
        <f>IF(K432="","",IF((K432+1)&lt;=Sheet1!$B$28,K432+1,""))</f>
        <v/>
      </c>
      <c r="L433" t="str">
        <f>IF(L432="","",IF((L432+1)&lt;=Sheet1!$B$28,L432+1,""))</f>
        <v/>
      </c>
      <c r="M433" t="str">
        <f>IF(M432="","",IF((M432+1)&lt;=Sheet1!$B$28,M432+1,""))</f>
        <v/>
      </c>
      <c r="N433" t="str">
        <f>IF(N432="","",IF((N432+1)&lt;=Sheet1!$B$28,N432+1,""))</f>
        <v/>
      </c>
      <c r="O433" t="str">
        <f>IF(O432="","",IF((O432+1)&lt;=Sheet1!$B$28,O432+1,""))</f>
        <v/>
      </c>
      <c r="P433" t="str">
        <f>IF(P432="","",IF((P432+1)&lt;=Sheet1!$B$28,P432+1,""))</f>
        <v/>
      </c>
      <c r="Q433" t="str">
        <f>IF(Q432="","",IF((Q432+1)&lt;=Sheet1!$B$28,Q432+1,""))</f>
        <v/>
      </c>
      <c r="R433" t="str">
        <f>IF(R432="","",IF((R432+1)&lt;=Sheet1!$B$28,R432+1,""))</f>
        <v/>
      </c>
      <c r="S433" t="str">
        <f>IF(S432="","",IF((S432+1)&lt;=Sheet1!$B$28,S432+1,""))</f>
        <v/>
      </c>
      <c r="T433" t="str">
        <f>IF(T432="","",IF((T432+1)&lt;=Sheet1!$B$28,T432+1,""))</f>
        <v/>
      </c>
      <c r="U433" t="str">
        <f>IF(U432="","",IF((U432+1)&lt;=Sheet1!$B$28,U432+1,""))</f>
        <v/>
      </c>
      <c r="V433" t="str">
        <f>IF(V432="","",IF((V432+1)&lt;=Sheet1!$B$28,V432+1,""))</f>
        <v/>
      </c>
      <c r="W433" t="str">
        <f>IF(W432="","",IF((W432+1)&lt;=Sheet1!$B$28,W432+1,""))</f>
        <v/>
      </c>
      <c r="X433" t="str">
        <f>IF(X432="","",IF((X432+1)&lt;=Sheet1!$B$28,X432+1,""))</f>
        <v/>
      </c>
      <c r="Y433" t="str">
        <f>IF(Y432="","",IF((Y432+1)&lt;=Sheet1!$B$28,Y432+1,""))</f>
        <v/>
      </c>
      <c r="Z433" t="str">
        <f>IF(Z432="","",IF((Z432+1)&lt;=Sheet1!$B$28,Z432+1,""))</f>
        <v/>
      </c>
      <c r="AA433" t="str">
        <f>IF(AA432="","",IF((AA432+1)&lt;=Sheet1!$B$28,AA432+1,""))</f>
        <v/>
      </c>
      <c r="AB433" t="str">
        <f>IF(AB432="","",IF((AB432+1)&lt;=Sheet1!$B$28,AB432+1,""))</f>
        <v/>
      </c>
      <c r="AC433" t="str">
        <f>IF(AC432="","",IF((AC432+1)&lt;=Sheet1!$B$28,AC432+1,""))</f>
        <v/>
      </c>
      <c r="AD433" t="str">
        <f>IF(AD432="","",IF((AD432+1)&lt;=Sheet1!$B$28,AD432+1,""))</f>
        <v/>
      </c>
      <c r="AE433" t="str">
        <f>IF(AE432="","",IF((AE432+1)&lt;=Sheet1!$B$28,AE432+1,""))</f>
        <v/>
      </c>
      <c r="AF433" t="str">
        <f>IF(AF432="","",IF((AF432+1)&lt;=Sheet1!$B$28,AF432+1,""))</f>
        <v/>
      </c>
      <c r="AG433" t="str">
        <f>IF(AG432="","",IF((AG432+1)&lt;=Sheet1!$B$28,AG432+1,""))</f>
        <v/>
      </c>
      <c r="AH433" t="str">
        <f>IF(AH432="","",IF((AH432+1)&lt;=Sheet1!$B$28,AH432+1,""))</f>
        <v/>
      </c>
      <c r="AI433" t="str">
        <f>IF(AI432="","",IF((AI432+1)&lt;=Sheet1!$B$28,AI432+1,""))</f>
        <v/>
      </c>
      <c r="AJ433" t="str">
        <f>IF(AJ432="","",IF((AJ432+1)&lt;=Sheet1!$B$28,AJ432+1,""))</f>
        <v/>
      </c>
      <c r="AK433" t="str">
        <f>IF(AK432="","",IF((AK432+1)&lt;=Sheet1!$B$28,AK432+1,""))</f>
        <v/>
      </c>
      <c r="AL433" t="str">
        <f>IF(AL432="","",IF((AL432+1)&lt;=Sheet1!$B$28,AL432+1,""))</f>
        <v/>
      </c>
      <c r="AM433" t="str">
        <f>IF(AM432="","",IF((AM432+1)&lt;=Sheet1!$B$28,AM432+1,""))</f>
        <v/>
      </c>
      <c r="AN433" t="str">
        <f>IF(AN432="","",IF((AN432+1)&lt;=Sheet1!$B$28,AN432+1,""))</f>
        <v/>
      </c>
      <c r="AO433" t="str">
        <f>IF(AO432="","",IF((AO432+1)&lt;=Sheet1!$B$28,AO432+1,""))</f>
        <v/>
      </c>
      <c r="AP433" t="str">
        <f>IF(AP432="","",IF((AP432+1)&lt;=Sheet1!$B$28,AP432+1,""))</f>
        <v/>
      </c>
    </row>
    <row r="434" spans="1:42" x14ac:dyDescent="0.35">
      <c r="A434" t="str">
        <f>IF(A433="","",IF((A433+1)&lt;=Sheet1!$B$28,A433+1,""))</f>
        <v/>
      </c>
      <c r="B434" t="str">
        <f>IF(B433="","",IF((B433+1)&lt;=Sheet1!$B$28,B433+1,""))</f>
        <v/>
      </c>
      <c r="H434" t="str">
        <f>IF(H433="","",IF((H433+1)&lt;=Sheet1!$B$28,H433+1,""))</f>
        <v/>
      </c>
      <c r="I434" t="str">
        <f>IF(I433="","",IF((I433+1)&lt;=Sheet1!$B$28,I433+1,""))</f>
        <v/>
      </c>
      <c r="J434" t="str">
        <f>IF(J433="","",IF((J433+1)&lt;=Sheet1!$B$28,J433+1,""))</f>
        <v/>
      </c>
      <c r="K434" t="str">
        <f>IF(K433="","",IF((K433+1)&lt;=Sheet1!$B$28,K433+1,""))</f>
        <v/>
      </c>
      <c r="L434" t="str">
        <f>IF(L433="","",IF((L433+1)&lt;=Sheet1!$B$28,L433+1,""))</f>
        <v/>
      </c>
      <c r="M434" t="str">
        <f>IF(M433="","",IF((M433+1)&lt;=Sheet1!$B$28,M433+1,""))</f>
        <v/>
      </c>
      <c r="N434" t="str">
        <f>IF(N433="","",IF((N433+1)&lt;=Sheet1!$B$28,N433+1,""))</f>
        <v/>
      </c>
      <c r="O434" t="str">
        <f>IF(O433="","",IF((O433+1)&lt;=Sheet1!$B$28,O433+1,""))</f>
        <v/>
      </c>
      <c r="P434" t="str">
        <f>IF(P433="","",IF((P433+1)&lt;=Sheet1!$B$28,P433+1,""))</f>
        <v/>
      </c>
      <c r="Q434" t="str">
        <f>IF(Q433="","",IF((Q433+1)&lt;=Sheet1!$B$28,Q433+1,""))</f>
        <v/>
      </c>
      <c r="R434" t="str">
        <f>IF(R433="","",IF((R433+1)&lt;=Sheet1!$B$28,R433+1,""))</f>
        <v/>
      </c>
      <c r="S434" t="str">
        <f>IF(S433="","",IF((S433+1)&lt;=Sheet1!$B$28,S433+1,""))</f>
        <v/>
      </c>
      <c r="T434" t="str">
        <f>IF(T433="","",IF((T433+1)&lt;=Sheet1!$B$28,T433+1,""))</f>
        <v/>
      </c>
      <c r="U434" t="str">
        <f>IF(U433="","",IF((U433+1)&lt;=Sheet1!$B$28,U433+1,""))</f>
        <v/>
      </c>
      <c r="V434" t="str">
        <f>IF(V433="","",IF((V433+1)&lt;=Sheet1!$B$28,V433+1,""))</f>
        <v/>
      </c>
      <c r="W434" t="str">
        <f>IF(W433="","",IF((W433+1)&lt;=Sheet1!$B$28,W433+1,""))</f>
        <v/>
      </c>
      <c r="X434" t="str">
        <f>IF(X433="","",IF((X433+1)&lt;=Sheet1!$B$28,X433+1,""))</f>
        <v/>
      </c>
      <c r="Y434" t="str">
        <f>IF(Y433="","",IF((Y433+1)&lt;=Sheet1!$B$28,Y433+1,""))</f>
        <v/>
      </c>
      <c r="Z434" t="str">
        <f>IF(Z433="","",IF((Z433+1)&lt;=Sheet1!$B$28,Z433+1,""))</f>
        <v/>
      </c>
      <c r="AA434" t="str">
        <f>IF(AA433="","",IF((AA433+1)&lt;=Sheet1!$B$28,AA433+1,""))</f>
        <v/>
      </c>
      <c r="AB434" t="str">
        <f>IF(AB433="","",IF((AB433+1)&lt;=Sheet1!$B$28,AB433+1,""))</f>
        <v/>
      </c>
      <c r="AC434" t="str">
        <f>IF(AC433="","",IF((AC433+1)&lt;=Sheet1!$B$28,AC433+1,""))</f>
        <v/>
      </c>
      <c r="AD434" t="str">
        <f>IF(AD433="","",IF((AD433+1)&lt;=Sheet1!$B$28,AD433+1,""))</f>
        <v/>
      </c>
      <c r="AE434" t="str">
        <f>IF(AE433="","",IF((AE433+1)&lt;=Sheet1!$B$28,AE433+1,""))</f>
        <v/>
      </c>
      <c r="AF434" t="str">
        <f>IF(AF433="","",IF((AF433+1)&lt;=Sheet1!$B$28,AF433+1,""))</f>
        <v/>
      </c>
      <c r="AG434" t="str">
        <f>IF(AG433="","",IF((AG433+1)&lt;=Sheet1!$B$28,AG433+1,""))</f>
        <v/>
      </c>
      <c r="AH434" t="str">
        <f>IF(AH433="","",IF((AH433+1)&lt;=Sheet1!$B$28,AH433+1,""))</f>
        <v/>
      </c>
      <c r="AI434" t="str">
        <f>IF(AI433="","",IF((AI433+1)&lt;=Sheet1!$B$28,AI433+1,""))</f>
        <v/>
      </c>
      <c r="AJ434" t="str">
        <f>IF(AJ433="","",IF((AJ433+1)&lt;=Sheet1!$B$28,AJ433+1,""))</f>
        <v/>
      </c>
      <c r="AK434" t="str">
        <f>IF(AK433="","",IF((AK433+1)&lt;=Sheet1!$B$28,AK433+1,""))</f>
        <v/>
      </c>
      <c r="AL434" t="str">
        <f>IF(AL433="","",IF((AL433+1)&lt;=Sheet1!$B$28,AL433+1,""))</f>
        <v/>
      </c>
      <c r="AM434" t="str">
        <f>IF(AM433="","",IF((AM433+1)&lt;=Sheet1!$B$28,AM433+1,""))</f>
        <v/>
      </c>
      <c r="AN434" t="str">
        <f>IF(AN433="","",IF((AN433+1)&lt;=Sheet1!$B$28,AN433+1,""))</f>
        <v/>
      </c>
      <c r="AO434" t="str">
        <f>IF(AO433="","",IF((AO433+1)&lt;=Sheet1!$B$28,AO433+1,""))</f>
        <v/>
      </c>
      <c r="AP434" t="str">
        <f>IF(AP433="","",IF((AP433+1)&lt;=Sheet1!$B$28,AP433+1,""))</f>
        <v/>
      </c>
    </row>
    <row r="435" spans="1:42" x14ac:dyDescent="0.35">
      <c r="A435" t="str">
        <f>IF(A434="","",IF((A434+1)&lt;=Sheet1!$B$28,A434+1,""))</f>
        <v/>
      </c>
      <c r="B435" t="str">
        <f>IF(B434="","",IF((B434+1)&lt;=Sheet1!$B$28,B434+1,""))</f>
        <v/>
      </c>
      <c r="H435" t="str">
        <f>IF(H434="","",IF((H434+1)&lt;=Sheet1!$B$28,H434+1,""))</f>
        <v/>
      </c>
      <c r="I435" t="str">
        <f>IF(I434="","",IF((I434+1)&lt;=Sheet1!$B$28,I434+1,""))</f>
        <v/>
      </c>
      <c r="J435" t="str">
        <f>IF(J434="","",IF((J434+1)&lt;=Sheet1!$B$28,J434+1,""))</f>
        <v/>
      </c>
      <c r="K435" t="str">
        <f>IF(K434="","",IF((K434+1)&lt;=Sheet1!$B$28,K434+1,""))</f>
        <v/>
      </c>
      <c r="L435" t="str">
        <f>IF(L434="","",IF((L434+1)&lt;=Sheet1!$B$28,L434+1,""))</f>
        <v/>
      </c>
      <c r="M435" t="str">
        <f>IF(M434="","",IF((M434+1)&lt;=Sheet1!$B$28,M434+1,""))</f>
        <v/>
      </c>
      <c r="N435" t="str">
        <f>IF(N434="","",IF((N434+1)&lt;=Sheet1!$B$28,N434+1,""))</f>
        <v/>
      </c>
      <c r="O435" t="str">
        <f>IF(O434="","",IF((O434+1)&lt;=Sheet1!$B$28,O434+1,""))</f>
        <v/>
      </c>
      <c r="P435" t="str">
        <f>IF(P434="","",IF((P434+1)&lt;=Sheet1!$B$28,P434+1,""))</f>
        <v/>
      </c>
      <c r="Q435" t="str">
        <f>IF(Q434="","",IF((Q434+1)&lt;=Sheet1!$B$28,Q434+1,""))</f>
        <v/>
      </c>
      <c r="R435" t="str">
        <f>IF(R434="","",IF((R434+1)&lt;=Sheet1!$B$28,R434+1,""))</f>
        <v/>
      </c>
      <c r="S435" t="str">
        <f>IF(S434="","",IF((S434+1)&lt;=Sheet1!$B$28,S434+1,""))</f>
        <v/>
      </c>
      <c r="T435" t="str">
        <f>IF(T434="","",IF((T434+1)&lt;=Sheet1!$B$28,T434+1,""))</f>
        <v/>
      </c>
      <c r="U435" t="str">
        <f>IF(U434="","",IF((U434+1)&lt;=Sheet1!$B$28,U434+1,""))</f>
        <v/>
      </c>
      <c r="V435" t="str">
        <f>IF(V434="","",IF((V434+1)&lt;=Sheet1!$B$28,V434+1,""))</f>
        <v/>
      </c>
      <c r="W435" t="str">
        <f>IF(W434="","",IF((W434+1)&lt;=Sheet1!$B$28,W434+1,""))</f>
        <v/>
      </c>
      <c r="X435" t="str">
        <f>IF(X434="","",IF((X434+1)&lt;=Sheet1!$B$28,X434+1,""))</f>
        <v/>
      </c>
      <c r="Y435" t="str">
        <f>IF(Y434="","",IF((Y434+1)&lt;=Sheet1!$B$28,Y434+1,""))</f>
        <v/>
      </c>
      <c r="Z435" t="str">
        <f>IF(Z434="","",IF((Z434+1)&lt;=Sheet1!$B$28,Z434+1,""))</f>
        <v/>
      </c>
      <c r="AA435" t="str">
        <f>IF(AA434="","",IF((AA434+1)&lt;=Sheet1!$B$28,AA434+1,""))</f>
        <v/>
      </c>
      <c r="AB435" t="str">
        <f>IF(AB434="","",IF((AB434+1)&lt;=Sheet1!$B$28,AB434+1,""))</f>
        <v/>
      </c>
      <c r="AC435" t="str">
        <f>IF(AC434="","",IF((AC434+1)&lt;=Sheet1!$B$28,AC434+1,""))</f>
        <v/>
      </c>
      <c r="AD435" t="str">
        <f>IF(AD434="","",IF((AD434+1)&lt;=Sheet1!$B$28,AD434+1,""))</f>
        <v/>
      </c>
      <c r="AE435" t="str">
        <f>IF(AE434="","",IF((AE434+1)&lt;=Sheet1!$B$28,AE434+1,""))</f>
        <v/>
      </c>
      <c r="AF435" t="str">
        <f>IF(AF434="","",IF((AF434+1)&lt;=Sheet1!$B$28,AF434+1,""))</f>
        <v/>
      </c>
      <c r="AG435" t="str">
        <f>IF(AG434="","",IF((AG434+1)&lt;=Sheet1!$B$28,AG434+1,""))</f>
        <v/>
      </c>
      <c r="AH435" t="str">
        <f>IF(AH434="","",IF((AH434+1)&lt;=Sheet1!$B$28,AH434+1,""))</f>
        <v/>
      </c>
      <c r="AI435" t="str">
        <f>IF(AI434="","",IF((AI434+1)&lt;=Sheet1!$B$28,AI434+1,""))</f>
        <v/>
      </c>
      <c r="AJ435" t="str">
        <f>IF(AJ434="","",IF((AJ434+1)&lt;=Sheet1!$B$28,AJ434+1,""))</f>
        <v/>
      </c>
      <c r="AK435" t="str">
        <f>IF(AK434="","",IF((AK434+1)&lt;=Sheet1!$B$28,AK434+1,""))</f>
        <v/>
      </c>
      <c r="AL435" t="str">
        <f>IF(AL434="","",IF((AL434+1)&lt;=Sheet1!$B$28,AL434+1,""))</f>
        <v/>
      </c>
      <c r="AM435" t="str">
        <f>IF(AM434="","",IF((AM434+1)&lt;=Sheet1!$B$28,AM434+1,""))</f>
        <v/>
      </c>
      <c r="AN435" t="str">
        <f>IF(AN434="","",IF((AN434+1)&lt;=Sheet1!$B$28,AN434+1,""))</f>
        <v/>
      </c>
      <c r="AO435" t="str">
        <f>IF(AO434="","",IF((AO434+1)&lt;=Sheet1!$B$28,AO434+1,""))</f>
        <v/>
      </c>
      <c r="AP435" t="str">
        <f>IF(AP434="","",IF((AP434+1)&lt;=Sheet1!$B$28,AP434+1,""))</f>
        <v/>
      </c>
    </row>
    <row r="436" spans="1:42" x14ac:dyDescent="0.35">
      <c r="A436" t="str">
        <f>IF(A435="","",IF((A435+1)&lt;=Sheet1!$B$28,A435+1,""))</f>
        <v/>
      </c>
      <c r="B436" t="str">
        <f>IF(B435="","",IF((B435+1)&lt;=Sheet1!$B$28,B435+1,""))</f>
        <v/>
      </c>
      <c r="H436" t="str">
        <f>IF(H435="","",IF((H435+1)&lt;=Sheet1!$B$28,H435+1,""))</f>
        <v/>
      </c>
      <c r="I436" t="str">
        <f>IF(I435="","",IF((I435+1)&lt;=Sheet1!$B$28,I435+1,""))</f>
        <v/>
      </c>
      <c r="J436" t="str">
        <f>IF(J435="","",IF((J435+1)&lt;=Sheet1!$B$28,J435+1,""))</f>
        <v/>
      </c>
      <c r="K436" t="str">
        <f>IF(K435="","",IF((K435+1)&lt;=Sheet1!$B$28,K435+1,""))</f>
        <v/>
      </c>
      <c r="L436" t="str">
        <f>IF(L435="","",IF((L435+1)&lt;=Sheet1!$B$28,L435+1,""))</f>
        <v/>
      </c>
      <c r="M436" t="str">
        <f>IF(M435="","",IF((M435+1)&lt;=Sheet1!$B$28,M435+1,""))</f>
        <v/>
      </c>
      <c r="N436" t="str">
        <f>IF(N435="","",IF((N435+1)&lt;=Sheet1!$B$28,N435+1,""))</f>
        <v/>
      </c>
      <c r="O436" t="str">
        <f>IF(O435="","",IF((O435+1)&lt;=Sheet1!$B$28,O435+1,""))</f>
        <v/>
      </c>
      <c r="P436" t="str">
        <f>IF(P435="","",IF((P435+1)&lt;=Sheet1!$B$28,P435+1,""))</f>
        <v/>
      </c>
      <c r="Q436" t="str">
        <f>IF(Q435="","",IF((Q435+1)&lt;=Sheet1!$B$28,Q435+1,""))</f>
        <v/>
      </c>
      <c r="R436" t="str">
        <f>IF(R435="","",IF((R435+1)&lt;=Sheet1!$B$28,R435+1,""))</f>
        <v/>
      </c>
      <c r="S436" t="str">
        <f>IF(S435="","",IF((S435+1)&lt;=Sheet1!$B$28,S435+1,""))</f>
        <v/>
      </c>
      <c r="T436" t="str">
        <f>IF(T435="","",IF((T435+1)&lt;=Sheet1!$B$28,T435+1,""))</f>
        <v/>
      </c>
      <c r="U436" t="str">
        <f>IF(U435="","",IF((U435+1)&lt;=Sheet1!$B$28,U435+1,""))</f>
        <v/>
      </c>
      <c r="V436" t="str">
        <f>IF(V435="","",IF((V435+1)&lt;=Sheet1!$B$28,V435+1,""))</f>
        <v/>
      </c>
      <c r="W436" t="str">
        <f>IF(W435="","",IF((W435+1)&lt;=Sheet1!$B$28,W435+1,""))</f>
        <v/>
      </c>
      <c r="X436" t="str">
        <f>IF(X435="","",IF((X435+1)&lt;=Sheet1!$B$28,X435+1,""))</f>
        <v/>
      </c>
      <c r="Y436" t="str">
        <f>IF(Y435="","",IF((Y435+1)&lt;=Sheet1!$B$28,Y435+1,""))</f>
        <v/>
      </c>
      <c r="Z436" t="str">
        <f>IF(Z435="","",IF((Z435+1)&lt;=Sheet1!$B$28,Z435+1,""))</f>
        <v/>
      </c>
      <c r="AA436" t="str">
        <f>IF(AA435="","",IF((AA435+1)&lt;=Sheet1!$B$28,AA435+1,""))</f>
        <v/>
      </c>
      <c r="AB436" t="str">
        <f>IF(AB435="","",IF((AB435+1)&lt;=Sheet1!$B$28,AB435+1,""))</f>
        <v/>
      </c>
      <c r="AC436" t="str">
        <f>IF(AC435="","",IF((AC435+1)&lt;=Sheet1!$B$28,AC435+1,""))</f>
        <v/>
      </c>
      <c r="AD436" t="str">
        <f>IF(AD435="","",IF((AD435+1)&lt;=Sheet1!$B$28,AD435+1,""))</f>
        <v/>
      </c>
      <c r="AE436" t="str">
        <f>IF(AE435="","",IF((AE435+1)&lt;=Sheet1!$B$28,AE435+1,""))</f>
        <v/>
      </c>
      <c r="AF436" t="str">
        <f>IF(AF435="","",IF((AF435+1)&lt;=Sheet1!$B$28,AF435+1,""))</f>
        <v/>
      </c>
      <c r="AG436" t="str">
        <f>IF(AG435="","",IF((AG435+1)&lt;=Sheet1!$B$28,AG435+1,""))</f>
        <v/>
      </c>
      <c r="AH436" t="str">
        <f>IF(AH435="","",IF((AH435+1)&lt;=Sheet1!$B$28,AH435+1,""))</f>
        <v/>
      </c>
      <c r="AI436" t="str">
        <f>IF(AI435="","",IF((AI435+1)&lt;=Sheet1!$B$28,AI435+1,""))</f>
        <v/>
      </c>
      <c r="AJ436" t="str">
        <f>IF(AJ435="","",IF((AJ435+1)&lt;=Sheet1!$B$28,AJ435+1,""))</f>
        <v/>
      </c>
      <c r="AK436" t="str">
        <f>IF(AK435="","",IF((AK435+1)&lt;=Sheet1!$B$28,AK435+1,""))</f>
        <v/>
      </c>
      <c r="AL436" t="str">
        <f>IF(AL435="","",IF((AL435+1)&lt;=Sheet1!$B$28,AL435+1,""))</f>
        <v/>
      </c>
      <c r="AM436" t="str">
        <f>IF(AM435="","",IF((AM435+1)&lt;=Sheet1!$B$28,AM435+1,""))</f>
        <v/>
      </c>
      <c r="AN436" t="str">
        <f>IF(AN435="","",IF((AN435+1)&lt;=Sheet1!$B$28,AN435+1,""))</f>
        <v/>
      </c>
      <c r="AO436" t="str">
        <f>IF(AO435="","",IF((AO435+1)&lt;=Sheet1!$B$28,AO435+1,""))</f>
        <v/>
      </c>
      <c r="AP436" t="str">
        <f>IF(AP435="","",IF((AP435+1)&lt;=Sheet1!$B$28,AP435+1,""))</f>
        <v/>
      </c>
    </row>
    <row r="437" spans="1:42" x14ac:dyDescent="0.35">
      <c r="A437" t="str">
        <f>IF(A436="","",IF((A436+1)&lt;=Sheet1!$B$28,A436+1,""))</f>
        <v/>
      </c>
      <c r="B437" t="str">
        <f>IF(B436="","",IF((B436+1)&lt;=Sheet1!$B$28,B436+1,""))</f>
        <v/>
      </c>
      <c r="H437" t="str">
        <f>IF(H436="","",IF((H436+1)&lt;=Sheet1!$B$28,H436+1,""))</f>
        <v/>
      </c>
      <c r="I437" t="str">
        <f>IF(I436="","",IF((I436+1)&lt;=Sheet1!$B$28,I436+1,""))</f>
        <v/>
      </c>
      <c r="J437" t="str">
        <f>IF(J436="","",IF((J436+1)&lt;=Sheet1!$B$28,J436+1,""))</f>
        <v/>
      </c>
      <c r="K437" t="str">
        <f>IF(K436="","",IF((K436+1)&lt;=Sheet1!$B$28,K436+1,""))</f>
        <v/>
      </c>
      <c r="L437" t="str">
        <f>IF(L436="","",IF((L436+1)&lt;=Sheet1!$B$28,L436+1,""))</f>
        <v/>
      </c>
      <c r="M437" t="str">
        <f>IF(M436="","",IF((M436+1)&lt;=Sheet1!$B$28,M436+1,""))</f>
        <v/>
      </c>
      <c r="N437" t="str">
        <f>IF(N436="","",IF((N436+1)&lt;=Sheet1!$B$28,N436+1,""))</f>
        <v/>
      </c>
      <c r="O437" t="str">
        <f>IF(O436="","",IF((O436+1)&lt;=Sheet1!$B$28,O436+1,""))</f>
        <v/>
      </c>
      <c r="P437" t="str">
        <f>IF(P436="","",IF((P436+1)&lt;=Sheet1!$B$28,P436+1,""))</f>
        <v/>
      </c>
      <c r="Q437" t="str">
        <f>IF(Q436="","",IF((Q436+1)&lt;=Sheet1!$B$28,Q436+1,""))</f>
        <v/>
      </c>
      <c r="R437" t="str">
        <f>IF(R436="","",IF((R436+1)&lt;=Sheet1!$B$28,R436+1,""))</f>
        <v/>
      </c>
      <c r="S437" t="str">
        <f>IF(S436="","",IF((S436+1)&lt;=Sheet1!$B$28,S436+1,""))</f>
        <v/>
      </c>
      <c r="T437" t="str">
        <f>IF(T436="","",IF((T436+1)&lt;=Sheet1!$B$28,T436+1,""))</f>
        <v/>
      </c>
      <c r="U437" t="str">
        <f>IF(U436="","",IF((U436+1)&lt;=Sheet1!$B$28,U436+1,""))</f>
        <v/>
      </c>
      <c r="V437" t="str">
        <f>IF(V436="","",IF((V436+1)&lt;=Sheet1!$B$28,V436+1,""))</f>
        <v/>
      </c>
      <c r="W437" t="str">
        <f>IF(W436="","",IF((W436+1)&lt;=Sheet1!$B$28,W436+1,""))</f>
        <v/>
      </c>
      <c r="X437" t="str">
        <f>IF(X436="","",IF((X436+1)&lt;=Sheet1!$B$28,X436+1,""))</f>
        <v/>
      </c>
      <c r="Y437" t="str">
        <f>IF(Y436="","",IF((Y436+1)&lt;=Sheet1!$B$28,Y436+1,""))</f>
        <v/>
      </c>
      <c r="Z437" t="str">
        <f>IF(Z436="","",IF((Z436+1)&lt;=Sheet1!$B$28,Z436+1,""))</f>
        <v/>
      </c>
      <c r="AA437" t="str">
        <f>IF(AA436="","",IF((AA436+1)&lt;=Sheet1!$B$28,AA436+1,""))</f>
        <v/>
      </c>
      <c r="AB437" t="str">
        <f>IF(AB436="","",IF((AB436+1)&lt;=Sheet1!$B$28,AB436+1,""))</f>
        <v/>
      </c>
      <c r="AC437" t="str">
        <f>IF(AC436="","",IF((AC436+1)&lt;=Sheet1!$B$28,AC436+1,""))</f>
        <v/>
      </c>
      <c r="AD437" t="str">
        <f>IF(AD436="","",IF((AD436+1)&lt;=Sheet1!$B$28,AD436+1,""))</f>
        <v/>
      </c>
      <c r="AE437" t="str">
        <f>IF(AE436="","",IF((AE436+1)&lt;=Sheet1!$B$28,AE436+1,""))</f>
        <v/>
      </c>
      <c r="AF437" t="str">
        <f>IF(AF436="","",IF((AF436+1)&lt;=Sheet1!$B$28,AF436+1,""))</f>
        <v/>
      </c>
      <c r="AG437" t="str">
        <f>IF(AG436="","",IF((AG436+1)&lt;=Sheet1!$B$28,AG436+1,""))</f>
        <v/>
      </c>
      <c r="AH437" t="str">
        <f>IF(AH436="","",IF((AH436+1)&lt;=Sheet1!$B$28,AH436+1,""))</f>
        <v/>
      </c>
      <c r="AI437" t="str">
        <f>IF(AI436="","",IF((AI436+1)&lt;=Sheet1!$B$28,AI436+1,""))</f>
        <v/>
      </c>
      <c r="AJ437" t="str">
        <f>IF(AJ436="","",IF((AJ436+1)&lt;=Sheet1!$B$28,AJ436+1,""))</f>
        <v/>
      </c>
      <c r="AK437" t="str">
        <f>IF(AK436="","",IF((AK436+1)&lt;=Sheet1!$B$28,AK436+1,""))</f>
        <v/>
      </c>
      <c r="AL437" t="str">
        <f>IF(AL436="","",IF((AL436+1)&lt;=Sheet1!$B$28,AL436+1,""))</f>
        <v/>
      </c>
      <c r="AM437" t="str">
        <f>IF(AM436="","",IF((AM436+1)&lt;=Sheet1!$B$28,AM436+1,""))</f>
        <v/>
      </c>
      <c r="AN437" t="str">
        <f>IF(AN436="","",IF((AN436+1)&lt;=Sheet1!$B$28,AN436+1,""))</f>
        <v/>
      </c>
      <c r="AO437" t="str">
        <f>IF(AO436="","",IF((AO436+1)&lt;=Sheet1!$B$28,AO436+1,""))</f>
        <v/>
      </c>
      <c r="AP437" t="str">
        <f>IF(AP436="","",IF((AP436+1)&lt;=Sheet1!$B$28,AP436+1,""))</f>
        <v/>
      </c>
    </row>
    <row r="438" spans="1:42" x14ac:dyDescent="0.35">
      <c r="A438" t="str">
        <f>IF(A437="","",IF((A437+1)&lt;=Sheet1!$B$28,A437+1,""))</f>
        <v/>
      </c>
      <c r="B438" t="str">
        <f>IF(B437="","",IF((B437+1)&lt;=Sheet1!$B$28,B437+1,""))</f>
        <v/>
      </c>
      <c r="H438" t="str">
        <f>IF(H437="","",IF((H437+1)&lt;=Sheet1!$B$28,H437+1,""))</f>
        <v/>
      </c>
      <c r="I438" t="str">
        <f>IF(I437="","",IF((I437+1)&lt;=Sheet1!$B$28,I437+1,""))</f>
        <v/>
      </c>
      <c r="J438" t="str">
        <f>IF(J437="","",IF((J437+1)&lt;=Sheet1!$B$28,J437+1,""))</f>
        <v/>
      </c>
      <c r="K438" t="str">
        <f>IF(K437="","",IF((K437+1)&lt;=Sheet1!$B$28,K437+1,""))</f>
        <v/>
      </c>
      <c r="L438" t="str">
        <f>IF(L437="","",IF((L437+1)&lt;=Sheet1!$B$28,L437+1,""))</f>
        <v/>
      </c>
      <c r="M438" t="str">
        <f>IF(M437="","",IF((M437+1)&lt;=Sheet1!$B$28,M437+1,""))</f>
        <v/>
      </c>
      <c r="N438" t="str">
        <f>IF(N437="","",IF((N437+1)&lt;=Sheet1!$B$28,N437+1,""))</f>
        <v/>
      </c>
      <c r="O438" t="str">
        <f>IF(O437="","",IF((O437+1)&lt;=Sheet1!$B$28,O437+1,""))</f>
        <v/>
      </c>
      <c r="P438" t="str">
        <f>IF(P437="","",IF((P437+1)&lt;=Sheet1!$B$28,P437+1,""))</f>
        <v/>
      </c>
      <c r="Q438" t="str">
        <f>IF(Q437="","",IF((Q437+1)&lt;=Sheet1!$B$28,Q437+1,""))</f>
        <v/>
      </c>
      <c r="R438" t="str">
        <f>IF(R437="","",IF((R437+1)&lt;=Sheet1!$B$28,R437+1,""))</f>
        <v/>
      </c>
      <c r="S438" t="str">
        <f>IF(S437="","",IF((S437+1)&lt;=Sheet1!$B$28,S437+1,""))</f>
        <v/>
      </c>
      <c r="T438" t="str">
        <f>IF(T437="","",IF((T437+1)&lt;=Sheet1!$B$28,T437+1,""))</f>
        <v/>
      </c>
      <c r="U438" t="str">
        <f>IF(U437="","",IF((U437+1)&lt;=Sheet1!$B$28,U437+1,""))</f>
        <v/>
      </c>
      <c r="V438" t="str">
        <f>IF(V437="","",IF((V437+1)&lt;=Sheet1!$B$28,V437+1,""))</f>
        <v/>
      </c>
      <c r="W438" t="str">
        <f>IF(W437="","",IF((W437+1)&lt;=Sheet1!$B$28,W437+1,""))</f>
        <v/>
      </c>
      <c r="X438" t="str">
        <f>IF(X437="","",IF((X437+1)&lt;=Sheet1!$B$28,X437+1,""))</f>
        <v/>
      </c>
      <c r="Y438" t="str">
        <f>IF(Y437="","",IF((Y437+1)&lt;=Sheet1!$B$28,Y437+1,""))</f>
        <v/>
      </c>
      <c r="Z438" t="str">
        <f>IF(Z437="","",IF((Z437+1)&lt;=Sheet1!$B$28,Z437+1,""))</f>
        <v/>
      </c>
      <c r="AA438" t="str">
        <f>IF(AA437="","",IF((AA437+1)&lt;=Sheet1!$B$28,AA437+1,""))</f>
        <v/>
      </c>
      <c r="AB438" t="str">
        <f>IF(AB437="","",IF((AB437+1)&lt;=Sheet1!$B$28,AB437+1,""))</f>
        <v/>
      </c>
      <c r="AC438" t="str">
        <f>IF(AC437="","",IF((AC437+1)&lt;=Sheet1!$B$28,AC437+1,""))</f>
        <v/>
      </c>
      <c r="AD438" t="str">
        <f>IF(AD437="","",IF((AD437+1)&lt;=Sheet1!$B$28,AD437+1,""))</f>
        <v/>
      </c>
      <c r="AE438" t="str">
        <f>IF(AE437="","",IF((AE437+1)&lt;=Sheet1!$B$28,AE437+1,""))</f>
        <v/>
      </c>
      <c r="AF438" t="str">
        <f>IF(AF437="","",IF((AF437+1)&lt;=Sheet1!$B$28,AF437+1,""))</f>
        <v/>
      </c>
      <c r="AG438" t="str">
        <f>IF(AG437="","",IF((AG437+1)&lt;=Sheet1!$B$28,AG437+1,""))</f>
        <v/>
      </c>
      <c r="AH438" t="str">
        <f>IF(AH437="","",IF((AH437+1)&lt;=Sheet1!$B$28,AH437+1,""))</f>
        <v/>
      </c>
      <c r="AI438" t="str">
        <f>IF(AI437="","",IF((AI437+1)&lt;=Sheet1!$B$28,AI437+1,""))</f>
        <v/>
      </c>
      <c r="AJ438" t="str">
        <f>IF(AJ437="","",IF((AJ437+1)&lt;=Sheet1!$B$28,AJ437+1,""))</f>
        <v/>
      </c>
      <c r="AK438" t="str">
        <f>IF(AK437="","",IF((AK437+1)&lt;=Sheet1!$B$28,AK437+1,""))</f>
        <v/>
      </c>
      <c r="AL438" t="str">
        <f>IF(AL437="","",IF((AL437+1)&lt;=Sheet1!$B$28,AL437+1,""))</f>
        <v/>
      </c>
      <c r="AM438" t="str">
        <f>IF(AM437="","",IF((AM437+1)&lt;=Sheet1!$B$28,AM437+1,""))</f>
        <v/>
      </c>
      <c r="AN438" t="str">
        <f>IF(AN437="","",IF((AN437+1)&lt;=Sheet1!$B$28,AN437+1,""))</f>
        <v/>
      </c>
      <c r="AO438" t="str">
        <f>IF(AO437="","",IF((AO437+1)&lt;=Sheet1!$B$28,AO437+1,""))</f>
        <v/>
      </c>
      <c r="AP438" t="str">
        <f>IF(AP437="","",IF((AP437+1)&lt;=Sheet1!$B$28,AP437+1,""))</f>
        <v/>
      </c>
    </row>
    <row r="439" spans="1:42" x14ac:dyDescent="0.35">
      <c r="A439" t="str">
        <f>IF(A438="","",IF((A438+1)&lt;=Sheet1!$B$28,A438+1,""))</f>
        <v/>
      </c>
      <c r="B439" t="str">
        <f>IF(B438="","",IF((B438+1)&lt;=Sheet1!$B$28,B438+1,""))</f>
        <v/>
      </c>
      <c r="H439" t="str">
        <f>IF(H438="","",IF((H438+1)&lt;=Sheet1!$B$28,H438+1,""))</f>
        <v/>
      </c>
      <c r="I439" t="str">
        <f>IF(I438="","",IF((I438+1)&lt;=Sheet1!$B$28,I438+1,""))</f>
        <v/>
      </c>
      <c r="J439" t="str">
        <f>IF(J438="","",IF((J438+1)&lt;=Sheet1!$B$28,J438+1,""))</f>
        <v/>
      </c>
      <c r="K439" t="str">
        <f>IF(K438="","",IF((K438+1)&lt;=Sheet1!$B$28,K438+1,""))</f>
        <v/>
      </c>
      <c r="L439" t="str">
        <f>IF(L438="","",IF((L438+1)&lt;=Sheet1!$B$28,L438+1,""))</f>
        <v/>
      </c>
      <c r="M439" t="str">
        <f>IF(M438="","",IF((M438+1)&lt;=Sheet1!$B$28,M438+1,""))</f>
        <v/>
      </c>
      <c r="N439" t="str">
        <f>IF(N438="","",IF((N438+1)&lt;=Sheet1!$B$28,N438+1,""))</f>
        <v/>
      </c>
      <c r="O439" t="str">
        <f>IF(O438="","",IF((O438+1)&lt;=Sheet1!$B$28,O438+1,""))</f>
        <v/>
      </c>
      <c r="P439" t="str">
        <f>IF(P438="","",IF((P438+1)&lt;=Sheet1!$B$28,P438+1,""))</f>
        <v/>
      </c>
      <c r="Q439" t="str">
        <f>IF(Q438="","",IF((Q438+1)&lt;=Sheet1!$B$28,Q438+1,""))</f>
        <v/>
      </c>
      <c r="R439" t="str">
        <f>IF(R438="","",IF((R438+1)&lt;=Sheet1!$B$28,R438+1,""))</f>
        <v/>
      </c>
      <c r="S439" t="str">
        <f>IF(S438="","",IF((S438+1)&lt;=Sheet1!$B$28,S438+1,""))</f>
        <v/>
      </c>
      <c r="T439" t="str">
        <f>IF(T438="","",IF((T438+1)&lt;=Sheet1!$B$28,T438+1,""))</f>
        <v/>
      </c>
      <c r="U439" t="str">
        <f>IF(U438="","",IF((U438+1)&lt;=Sheet1!$B$28,U438+1,""))</f>
        <v/>
      </c>
      <c r="V439" t="str">
        <f>IF(V438="","",IF((V438+1)&lt;=Sheet1!$B$28,V438+1,""))</f>
        <v/>
      </c>
      <c r="W439" t="str">
        <f>IF(W438="","",IF((W438+1)&lt;=Sheet1!$B$28,W438+1,""))</f>
        <v/>
      </c>
      <c r="X439" t="str">
        <f>IF(X438="","",IF((X438+1)&lt;=Sheet1!$B$28,X438+1,""))</f>
        <v/>
      </c>
      <c r="Y439" t="str">
        <f>IF(Y438="","",IF((Y438+1)&lt;=Sheet1!$B$28,Y438+1,""))</f>
        <v/>
      </c>
      <c r="Z439" t="str">
        <f>IF(Z438="","",IF((Z438+1)&lt;=Sheet1!$B$28,Z438+1,""))</f>
        <v/>
      </c>
      <c r="AA439" t="str">
        <f>IF(AA438="","",IF((AA438+1)&lt;=Sheet1!$B$28,AA438+1,""))</f>
        <v/>
      </c>
      <c r="AB439" t="str">
        <f>IF(AB438="","",IF((AB438+1)&lt;=Sheet1!$B$28,AB438+1,""))</f>
        <v/>
      </c>
      <c r="AC439" t="str">
        <f>IF(AC438="","",IF((AC438+1)&lt;=Sheet1!$B$28,AC438+1,""))</f>
        <v/>
      </c>
      <c r="AD439" t="str">
        <f>IF(AD438="","",IF((AD438+1)&lt;=Sheet1!$B$28,AD438+1,""))</f>
        <v/>
      </c>
      <c r="AE439" t="str">
        <f>IF(AE438="","",IF((AE438+1)&lt;=Sheet1!$B$28,AE438+1,""))</f>
        <v/>
      </c>
      <c r="AF439" t="str">
        <f>IF(AF438="","",IF((AF438+1)&lt;=Sheet1!$B$28,AF438+1,""))</f>
        <v/>
      </c>
      <c r="AG439" t="str">
        <f>IF(AG438="","",IF((AG438+1)&lt;=Sheet1!$B$28,AG438+1,""))</f>
        <v/>
      </c>
      <c r="AH439" t="str">
        <f>IF(AH438="","",IF((AH438+1)&lt;=Sheet1!$B$28,AH438+1,""))</f>
        <v/>
      </c>
      <c r="AI439" t="str">
        <f>IF(AI438="","",IF((AI438+1)&lt;=Sheet1!$B$28,AI438+1,""))</f>
        <v/>
      </c>
      <c r="AJ439" t="str">
        <f>IF(AJ438="","",IF((AJ438+1)&lt;=Sheet1!$B$28,AJ438+1,""))</f>
        <v/>
      </c>
      <c r="AK439" t="str">
        <f>IF(AK438="","",IF((AK438+1)&lt;=Sheet1!$B$28,AK438+1,""))</f>
        <v/>
      </c>
      <c r="AL439" t="str">
        <f>IF(AL438="","",IF((AL438+1)&lt;=Sheet1!$B$28,AL438+1,""))</f>
        <v/>
      </c>
      <c r="AM439" t="str">
        <f>IF(AM438="","",IF((AM438+1)&lt;=Sheet1!$B$28,AM438+1,""))</f>
        <v/>
      </c>
      <c r="AN439" t="str">
        <f>IF(AN438="","",IF((AN438+1)&lt;=Sheet1!$B$28,AN438+1,""))</f>
        <v/>
      </c>
      <c r="AO439" t="str">
        <f>IF(AO438="","",IF((AO438+1)&lt;=Sheet1!$B$28,AO438+1,""))</f>
        <v/>
      </c>
      <c r="AP439" t="str">
        <f>IF(AP438="","",IF((AP438+1)&lt;=Sheet1!$B$28,AP438+1,""))</f>
        <v/>
      </c>
    </row>
    <row r="440" spans="1:42" x14ac:dyDescent="0.35">
      <c r="A440" t="str">
        <f>IF(A439="","",IF((A439+1)&lt;=Sheet1!$B$28,A439+1,""))</f>
        <v/>
      </c>
      <c r="B440" t="str">
        <f>IF(B439="","",IF((B439+1)&lt;=Sheet1!$B$28,B439+1,""))</f>
        <v/>
      </c>
      <c r="H440" t="str">
        <f>IF(H439="","",IF((H439+1)&lt;=Sheet1!$B$28,H439+1,""))</f>
        <v/>
      </c>
      <c r="I440" t="str">
        <f>IF(I439="","",IF((I439+1)&lt;=Sheet1!$B$28,I439+1,""))</f>
        <v/>
      </c>
      <c r="J440" t="str">
        <f>IF(J439="","",IF((J439+1)&lt;=Sheet1!$B$28,J439+1,""))</f>
        <v/>
      </c>
      <c r="K440" t="str">
        <f>IF(K439="","",IF((K439+1)&lt;=Sheet1!$B$28,K439+1,""))</f>
        <v/>
      </c>
      <c r="L440" t="str">
        <f>IF(L439="","",IF((L439+1)&lt;=Sheet1!$B$28,L439+1,""))</f>
        <v/>
      </c>
      <c r="M440" t="str">
        <f>IF(M439="","",IF((M439+1)&lt;=Sheet1!$B$28,M439+1,""))</f>
        <v/>
      </c>
      <c r="N440" t="str">
        <f>IF(N439="","",IF((N439+1)&lt;=Sheet1!$B$28,N439+1,""))</f>
        <v/>
      </c>
      <c r="O440" t="str">
        <f>IF(O439="","",IF((O439+1)&lt;=Sheet1!$B$28,O439+1,""))</f>
        <v/>
      </c>
      <c r="P440" t="str">
        <f>IF(P439="","",IF((P439+1)&lt;=Sheet1!$B$28,P439+1,""))</f>
        <v/>
      </c>
      <c r="Q440" t="str">
        <f>IF(Q439="","",IF((Q439+1)&lt;=Sheet1!$B$28,Q439+1,""))</f>
        <v/>
      </c>
      <c r="R440" t="str">
        <f>IF(R439="","",IF((R439+1)&lt;=Sheet1!$B$28,R439+1,""))</f>
        <v/>
      </c>
      <c r="S440" t="str">
        <f>IF(S439="","",IF((S439+1)&lt;=Sheet1!$B$28,S439+1,""))</f>
        <v/>
      </c>
      <c r="T440" t="str">
        <f>IF(T439="","",IF((T439+1)&lt;=Sheet1!$B$28,T439+1,""))</f>
        <v/>
      </c>
      <c r="U440" t="str">
        <f>IF(U439="","",IF((U439+1)&lt;=Sheet1!$B$28,U439+1,""))</f>
        <v/>
      </c>
      <c r="V440" t="str">
        <f>IF(V439="","",IF((V439+1)&lt;=Sheet1!$B$28,V439+1,""))</f>
        <v/>
      </c>
      <c r="W440" t="str">
        <f>IF(W439="","",IF((W439+1)&lt;=Sheet1!$B$28,W439+1,""))</f>
        <v/>
      </c>
      <c r="X440" t="str">
        <f>IF(X439="","",IF((X439+1)&lt;=Sheet1!$B$28,X439+1,""))</f>
        <v/>
      </c>
      <c r="Y440" t="str">
        <f>IF(Y439="","",IF((Y439+1)&lt;=Sheet1!$B$28,Y439+1,""))</f>
        <v/>
      </c>
      <c r="Z440" t="str">
        <f>IF(Z439="","",IF((Z439+1)&lt;=Sheet1!$B$28,Z439+1,""))</f>
        <v/>
      </c>
      <c r="AA440" t="str">
        <f>IF(AA439="","",IF((AA439+1)&lt;=Sheet1!$B$28,AA439+1,""))</f>
        <v/>
      </c>
      <c r="AB440" t="str">
        <f>IF(AB439="","",IF((AB439+1)&lt;=Sheet1!$B$28,AB439+1,""))</f>
        <v/>
      </c>
      <c r="AC440" t="str">
        <f>IF(AC439="","",IF((AC439+1)&lt;=Sheet1!$B$28,AC439+1,""))</f>
        <v/>
      </c>
      <c r="AD440" t="str">
        <f>IF(AD439="","",IF((AD439+1)&lt;=Sheet1!$B$28,AD439+1,""))</f>
        <v/>
      </c>
      <c r="AE440" t="str">
        <f>IF(AE439="","",IF((AE439+1)&lt;=Sheet1!$B$28,AE439+1,""))</f>
        <v/>
      </c>
      <c r="AF440" t="str">
        <f>IF(AF439="","",IF((AF439+1)&lt;=Sheet1!$B$28,AF439+1,""))</f>
        <v/>
      </c>
      <c r="AG440" t="str">
        <f>IF(AG439="","",IF((AG439+1)&lt;=Sheet1!$B$28,AG439+1,""))</f>
        <v/>
      </c>
      <c r="AH440" t="str">
        <f>IF(AH439="","",IF((AH439+1)&lt;=Sheet1!$B$28,AH439+1,""))</f>
        <v/>
      </c>
      <c r="AI440" t="str">
        <f>IF(AI439="","",IF((AI439+1)&lt;=Sheet1!$B$28,AI439+1,""))</f>
        <v/>
      </c>
      <c r="AJ440" t="str">
        <f>IF(AJ439="","",IF((AJ439+1)&lt;=Sheet1!$B$28,AJ439+1,""))</f>
        <v/>
      </c>
      <c r="AK440" t="str">
        <f>IF(AK439="","",IF((AK439+1)&lt;=Sheet1!$B$28,AK439+1,""))</f>
        <v/>
      </c>
      <c r="AL440" t="str">
        <f>IF(AL439="","",IF((AL439+1)&lt;=Sheet1!$B$28,AL439+1,""))</f>
        <v/>
      </c>
      <c r="AM440" t="str">
        <f>IF(AM439="","",IF((AM439+1)&lt;=Sheet1!$B$28,AM439+1,""))</f>
        <v/>
      </c>
      <c r="AN440" t="str">
        <f>IF(AN439="","",IF((AN439+1)&lt;=Sheet1!$B$28,AN439+1,""))</f>
        <v/>
      </c>
      <c r="AO440" t="str">
        <f>IF(AO439="","",IF((AO439+1)&lt;=Sheet1!$B$28,AO439+1,""))</f>
        <v/>
      </c>
      <c r="AP440" t="str">
        <f>IF(AP439="","",IF((AP439+1)&lt;=Sheet1!$B$28,AP439+1,""))</f>
        <v/>
      </c>
    </row>
    <row r="441" spans="1:42" x14ac:dyDescent="0.35">
      <c r="A441" t="str">
        <f>IF(A440="","",IF((A440+1)&lt;=Sheet1!$B$28,A440+1,""))</f>
        <v/>
      </c>
      <c r="B441" t="str">
        <f>IF(B440="","",IF((B440+1)&lt;=Sheet1!$B$28,B440+1,""))</f>
        <v/>
      </c>
      <c r="H441" t="str">
        <f>IF(H440="","",IF((H440+1)&lt;=Sheet1!$B$28,H440+1,""))</f>
        <v/>
      </c>
      <c r="I441" t="str">
        <f>IF(I440="","",IF((I440+1)&lt;=Sheet1!$B$28,I440+1,""))</f>
        <v/>
      </c>
      <c r="J441" t="str">
        <f>IF(J440="","",IF((J440+1)&lt;=Sheet1!$B$28,J440+1,""))</f>
        <v/>
      </c>
      <c r="K441" t="str">
        <f>IF(K440="","",IF((K440+1)&lt;=Sheet1!$B$28,K440+1,""))</f>
        <v/>
      </c>
      <c r="L441" t="str">
        <f>IF(L440="","",IF((L440+1)&lt;=Sheet1!$B$28,L440+1,""))</f>
        <v/>
      </c>
      <c r="M441" t="str">
        <f>IF(M440="","",IF((M440+1)&lt;=Sheet1!$B$28,M440+1,""))</f>
        <v/>
      </c>
      <c r="N441" t="str">
        <f>IF(N440="","",IF((N440+1)&lt;=Sheet1!$B$28,N440+1,""))</f>
        <v/>
      </c>
      <c r="O441" t="str">
        <f>IF(O440="","",IF((O440+1)&lt;=Sheet1!$B$28,O440+1,""))</f>
        <v/>
      </c>
      <c r="P441" t="str">
        <f>IF(P440="","",IF((P440+1)&lt;=Sheet1!$B$28,P440+1,""))</f>
        <v/>
      </c>
      <c r="Q441" t="str">
        <f>IF(Q440="","",IF((Q440+1)&lt;=Sheet1!$B$28,Q440+1,""))</f>
        <v/>
      </c>
      <c r="R441" t="str">
        <f>IF(R440="","",IF((R440+1)&lt;=Sheet1!$B$28,R440+1,""))</f>
        <v/>
      </c>
      <c r="S441" t="str">
        <f>IF(S440="","",IF((S440+1)&lt;=Sheet1!$B$28,S440+1,""))</f>
        <v/>
      </c>
      <c r="T441" t="str">
        <f>IF(T440="","",IF((T440+1)&lt;=Sheet1!$B$28,T440+1,""))</f>
        <v/>
      </c>
      <c r="U441" t="str">
        <f>IF(U440="","",IF((U440+1)&lt;=Sheet1!$B$28,U440+1,""))</f>
        <v/>
      </c>
      <c r="V441" t="str">
        <f>IF(V440="","",IF((V440+1)&lt;=Sheet1!$B$28,V440+1,""))</f>
        <v/>
      </c>
      <c r="W441" t="str">
        <f>IF(W440="","",IF((W440+1)&lt;=Sheet1!$B$28,W440+1,""))</f>
        <v/>
      </c>
      <c r="X441" t="str">
        <f>IF(X440="","",IF((X440+1)&lt;=Sheet1!$B$28,X440+1,""))</f>
        <v/>
      </c>
      <c r="Y441" t="str">
        <f>IF(Y440="","",IF((Y440+1)&lt;=Sheet1!$B$28,Y440+1,""))</f>
        <v/>
      </c>
      <c r="Z441" t="str">
        <f>IF(Z440="","",IF((Z440+1)&lt;=Sheet1!$B$28,Z440+1,""))</f>
        <v/>
      </c>
      <c r="AA441" t="str">
        <f>IF(AA440="","",IF((AA440+1)&lt;=Sheet1!$B$28,AA440+1,""))</f>
        <v/>
      </c>
      <c r="AB441" t="str">
        <f>IF(AB440="","",IF((AB440+1)&lt;=Sheet1!$B$28,AB440+1,""))</f>
        <v/>
      </c>
      <c r="AC441" t="str">
        <f>IF(AC440="","",IF((AC440+1)&lt;=Sheet1!$B$28,AC440+1,""))</f>
        <v/>
      </c>
      <c r="AD441" t="str">
        <f>IF(AD440="","",IF((AD440+1)&lt;=Sheet1!$B$28,AD440+1,""))</f>
        <v/>
      </c>
      <c r="AE441" t="str">
        <f>IF(AE440="","",IF((AE440+1)&lt;=Sheet1!$B$28,AE440+1,""))</f>
        <v/>
      </c>
      <c r="AF441" t="str">
        <f>IF(AF440="","",IF((AF440+1)&lt;=Sheet1!$B$28,AF440+1,""))</f>
        <v/>
      </c>
      <c r="AG441" t="str">
        <f>IF(AG440="","",IF((AG440+1)&lt;=Sheet1!$B$28,AG440+1,""))</f>
        <v/>
      </c>
      <c r="AH441" t="str">
        <f>IF(AH440="","",IF((AH440+1)&lt;=Sheet1!$B$28,AH440+1,""))</f>
        <v/>
      </c>
      <c r="AI441" t="str">
        <f>IF(AI440="","",IF((AI440+1)&lt;=Sheet1!$B$28,AI440+1,""))</f>
        <v/>
      </c>
      <c r="AJ441" t="str">
        <f>IF(AJ440="","",IF((AJ440+1)&lt;=Sheet1!$B$28,AJ440+1,""))</f>
        <v/>
      </c>
      <c r="AK441" t="str">
        <f>IF(AK440="","",IF((AK440+1)&lt;=Sheet1!$B$28,AK440+1,""))</f>
        <v/>
      </c>
      <c r="AL441" t="str">
        <f>IF(AL440="","",IF((AL440+1)&lt;=Sheet1!$B$28,AL440+1,""))</f>
        <v/>
      </c>
      <c r="AM441" t="str">
        <f>IF(AM440="","",IF((AM440+1)&lt;=Sheet1!$B$28,AM440+1,""))</f>
        <v/>
      </c>
      <c r="AN441" t="str">
        <f>IF(AN440="","",IF((AN440+1)&lt;=Sheet1!$B$28,AN440+1,""))</f>
        <v/>
      </c>
      <c r="AO441" t="str">
        <f>IF(AO440="","",IF((AO440+1)&lt;=Sheet1!$B$28,AO440+1,""))</f>
        <v/>
      </c>
      <c r="AP441" t="str">
        <f>IF(AP440="","",IF((AP440+1)&lt;=Sheet1!$B$28,AP440+1,""))</f>
        <v/>
      </c>
    </row>
    <row r="442" spans="1:42" x14ac:dyDescent="0.35">
      <c r="A442" t="str">
        <f>IF(A441="","",IF((A441+1)&lt;=Sheet1!$B$28,A441+1,""))</f>
        <v/>
      </c>
      <c r="B442" t="str">
        <f>IF(B441="","",IF((B441+1)&lt;=Sheet1!$B$28,B441+1,""))</f>
        <v/>
      </c>
      <c r="H442" t="str">
        <f>IF(H441="","",IF((H441+1)&lt;=Sheet1!$B$28,H441+1,""))</f>
        <v/>
      </c>
      <c r="I442" t="str">
        <f>IF(I441="","",IF((I441+1)&lt;=Sheet1!$B$28,I441+1,""))</f>
        <v/>
      </c>
      <c r="J442" t="str">
        <f>IF(J441="","",IF((J441+1)&lt;=Sheet1!$B$28,J441+1,""))</f>
        <v/>
      </c>
      <c r="K442" t="str">
        <f>IF(K441="","",IF((K441+1)&lt;=Sheet1!$B$28,K441+1,""))</f>
        <v/>
      </c>
      <c r="L442" t="str">
        <f>IF(L441="","",IF((L441+1)&lt;=Sheet1!$B$28,L441+1,""))</f>
        <v/>
      </c>
      <c r="M442" t="str">
        <f>IF(M441="","",IF((M441+1)&lt;=Sheet1!$B$28,M441+1,""))</f>
        <v/>
      </c>
      <c r="N442" t="str">
        <f>IF(N441="","",IF((N441+1)&lt;=Sheet1!$B$28,N441+1,""))</f>
        <v/>
      </c>
      <c r="O442" t="str">
        <f>IF(O441="","",IF((O441+1)&lt;=Sheet1!$B$28,O441+1,""))</f>
        <v/>
      </c>
      <c r="P442" t="str">
        <f>IF(P441="","",IF((P441+1)&lt;=Sheet1!$B$28,P441+1,""))</f>
        <v/>
      </c>
      <c r="Q442" t="str">
        <f>IF(Q441="","",IF((Q441+1)&lt;=Sheet1!$B$28,Q441+1,""))</f>
        <v/>
      </c>
      <c r="R442" t="str">
        <f>IF(R441="","",IF((R441+1)&lt;=Sheet1!$B$28,R441+1,""))</f>
        <v/>
      </c>
      <c r="S442" t="str">
        <f>IF(S441="","",IF((S441+1)&lt;=Sheet1!$B$28,S441+1,""))</f>
        <v/>
      </c>
      <c r="T442" t="str">
        <f>IF(T441="","",IF((T441+1)&lt;=Sheet1!$B$28,T441+1,""))</f>
        <v/>
      </c>
      <c r="U442" t="str">
        <f>IF(U441="","",IF((U441+1)&lt;=Sheet1!$B$28,U441+1,""))</f>
        <v/>
      </c>
      <c r="V442" t="str">
        <f>IF(V441="","",IF((V441+1)&lt;=Sheet1!$B$28,V441+1,""))</f>
        <v/>
      </c>
      <c r="W442" t="str">
        <f>IF(W441="","",IF((W441+1)&lt;=Sheet1!$B$28,W441+1,""))</f>
        <v/>
      </c>
      <c r="X442" t="str">
        <f>IF(X441="","",IF((X441+1)&lt;=Sheet1!$B$28,X441+1,""))</f>
        <v/>
      </c>
      <c r="Y442" t="str">
        <f>IF(Y441="","",IF((Y441+1)&lt;=Sheet1!$B$28,Y441+1,""))</f>
        <v/>
      </c>
      <c r="Z442" t="str">
        <f>IF(Z441="","",IF((Z441+1)&lt;=Sheet1!$B$28,Z441+1,""))</f>
        <v/>
      </c>
      <c r="AA442" t="str">
        <f>IF(AA441="","",IF((AA441+1)&lt;=Sheet1!$B$28,AA441+1,""))</f>
        <v/>
      </c>
      <c r="AB442" t="str">
        <f>IF(AB441="","",IF((AB441+1)&lt;=Sheet1!$B$28,AB441+1,""))</f>
        <v/>
      </c>
      <c r="AC442" t="str">
        <f>IF(AC441="","",IF((AC441+1)&lt;=Sheet1!$B$28,AC441+1,""))</f>
        <v/>
      </c>
      <c r="AD442" t="str">
        <f>IF(AD441="","",IF((AD441+1)&lt;=Sheet1!$B$28,AD441+1,""))</f>
        <v/>
      </c>
      <c r="AE442" t="str">
        <f>IF(AE441="","",IF((AE441+1)&lt;=Sheet1!$B$28,AE441+1,""))</f>
        <v/>
      </c>
      <c r="AF442" t="str">
        <f>IF(AF441="","",IF((AF441+1)&lt;=Sheet1!$B$28,AF441+1,""))</f>
        <v/>
      </c>
      <c r="AG442" t="str">
        <f>IF(AG441="","",IF((AG441+1)&lt;=Sheet1!$B$28,AG441+1,""))</f>
        <v/>
      </c>
      <c r="AH442" t="str">
        <f>IF(AH441="","",IF((AH441+1)&lt;=Sheet1!$B$28,AH441+1,""))</f>
        <v/>
      </c>
      <c r="AI442" t="str">
        <f>IF(AI441="","",IF((AI441+1)&lt;=Sheet1!$B$28,AI441+1,""))</f>
        <v/>
      </c>
      <c r="AJ442" t="str">
        <f>IF(AJ441="","",IF((AJ441+1)&lt;=Sheet1!$B$28,AJ441+1,""))</f>
        <v/>
      </c>
      <c r="AK442" t="str">
        <f>IF(AK441="","",IF((AK441+1)&lt;=Sheet1!$B$28,AK441+1,""))</f>
        <v/>
      </c>
      <c r="AL442" t="str">
        <f>IF(AL441="","",IF((AL441+1)&lt;=Sheet1!$B$28,AL441+1,""))</f>
        <v/>
      </c>
      <c r="AM442" t="str">
        <f>IF(AM441="","",IF((AM441+1)&lt;=Sheet1!$B$28,AM441+1,""))</f>
        <v/>
      </c>
      <c r="AN442" t="str">
        <f>IF(AN441="","",IF((AN441+1)&lt;=Sheet1!$B$28,AN441+1,""))</f>
        <v/>
      </c>
      <c r="AO442" t="str">
        <f>IF(AO441="","",IF((AO441+1)&lt;=Sheet1!$B$28,AO441+1,""))</f>
        <v/>
      </c>
      <c r="AP442" t="str">
        <f>IF(AP441="","",IF((AP441+1)&lt;=Sheet1!$B$28,AP441+1,""))</f>
        <v/>
      </c>
    </row>
    <row r="443" spans="1:42" x14ac:dyDescent="0.35">
      <c r="A443" t="str">
        <f>IF(A442="","",IF((A442+1)&lt;=Sheet1!$B$28,A442+1,""))</f>
        <v/>
      </c>
      <c r="B443" t="str">
        <f>IF(B442="","",IF((B442+1)&lt;=Sheet1!$B$28,B442+1,""))</f>
        <v/>
      </c>
      <c r="H443" t="str">
        <f>IF(H442="","",IF((H442+1)&lt;=Sheet1!$B$28,H442+1,""))</f>
        <v/>
      </c>
      <c r="I443" t="str">
        <f>IF(I442="","",IF((I442+1)&lt;=Sheet1!$B$28,I442+1,""))</f>
        <v/>
      </c>
      <c r="J443" t="str">
        <f>IF(J442="","",IF((J442+1)&lt;=Sheet1!$B$28,J442+1,""))</f>
        <v/>
      </c>
      <c r="K443" t="str">
        <f>IF(K442="","",IF((K442+1)&lt;=Sheet1!$B$28,K442+1,""))</f>
        <v/>
      </c>
      <c r="L443" t="str">
        <f>IF(L442="","",IF((L442+1)&lt;=Sheet1!$B$28,L442+1,""))</f>
        <v/>
      </c>
      <c r="M443" t="str">
        <f>IF(M442="","",IF((M442+1)&lt;=Sheet1!$B$28,M442+1,""))</f>
        <v/>
      </c>
      <c r="N443" t="str">
        <f>IF(N442="","",IF((N442+1)&lt;=Sheet1!$B$28,N442+1,""))</f>
        <v/>
      </c>
      <c r="O443" t="str">
        <f>IF(O442="","",IF((O442+1)&lt;=Sheet1!$B$28,O442+1,""))</f>
        <v/>
      </c>
      <c r="P443" t="str">
        <f>IF(P442="","",IF((P442+1)&lt;=Sheet1!$B$28,P442+1,""))</f>
        <v/>
      </c>
      <c r="Q443" t="str">
        <f>IF(Q442="","",IF((Q442+1)&lt;=Sheet1!$B$28,Q442+1,""))</f>
        <v/>
      </c>
      <c r="R443" t="str">
        <f>IF(R442="","",IF((R442+1)&lt;=Sheet1!$B$28,R442+1,""))</f>
        <v/>
      </c>
      <c r="S443" t="str">
        <f>IF(S442="","",IF((S442+1)&lt;=Sheet1!$B$28,S442+1,""))</f>
        <v/>
      </c>
      <c r="T443" t="str">
        <f>IF(T442="","",IF((T442+1)&lt;=Sheet1!$B$28,T442+1,""))</f>
        <v/>
      </c>
      <c r="U443" t="str">
        <f>IF(U442="","",IF((U442+1)&lt;=Sheet1!$B$28,U442+1,""))</f>
        <v/>
      </c>
      <c r="V443" t="str">
        <f>IF(V442="","",IF((V442+1)&lt;=Sheet1!$B$28,V442+1,""))</f>
        <v/>
      </c>
      <c r="W443" t="str">
        <f>IF(W442="","",IF((W442+1)&lt;=Sheet1!$B$28,W442+1,""))</f>
        <v/>
      </c>
      <c r="X443" t="str">
        <f>IF(X442="","",IF((X442+1)&lt;=Sheet1!$B$28,X442+1,""))</f>
        <v/>
      </c>
      <c r="Y443" t="str">
        <f>IF(Y442="","",IF((Y442+1)&lt;=Sheet1!$B$28,Y442+1,""))</f>
        <v/>
      </c>
      <c r="Z443" t="str">
        <f>IF(Z442="","",IF((Z442+1)&lt;=Sheet1!$B$28,Z442+1,""))</f>
        <v/>
      </c>
      <c r="AA443" t="str">
        <f>IF(AA442="","",IF((AA442+1)&lt;=Sheet1!$B$28,AA442+1,""))</f>
        <v/>
      </c>
      <c r="AB443" t="str">
        <f>IF(AB442="","",IF((AB442+1)&lt;=Sheet1!$B$28,AB442+1,""))</f>
        <v/>
      </c>
      <c r="AC443" t="str">
        <f>IF(AC442="","",IF((AC442+1)&lt;=Sheet1!$B$28,AC442+1,""))</f>
        <v/>
      </c>
      <c r="AD443" t="str">
        <f>IF(AD442="","",IF((AD442+1)&lt;=Sheet1!$B$28,AD442+1,""))</f>
        <v/>
      </c>
      <c r="AE443" t="str">
        <f>IF(AE442="","",IF((AE442+1)&lt;=Sheet1!$B$28,AE442+1,""))</f>
        <v/>
      </c>
      <c r="AF443" t="str">
        <f>IF(AF442="","",IF((AF442+1)&lt;=Sheet1!$B$28,AF442+1,""))</f>
        <v/>
      </c>
      <c r="AG443" t="str">
        <f>IF(AG442="","",IF((AG442+1)&lt;=Sheet1!$B$28,AG442+1,""))</f>
        <v/>
      </c>
      <c r="AH443" t="str">
        <f>IF(AH442="","",IF((AH442+1)&lt;=Sheet1!$B$28,AH442+1,""))</f>
        <v/>
      </c>
      <c r="AI443" t="str">
        <f>IF(AI442="","",IF((AI442+1)&lt;=Sheet1!$B$28,AI442+1,""))</f>
        <v/>
      </c>
      <c r="AJ443" t="str">
        <f>IF(AJ442="","",IF((AJ442+1)&lt;=Sheet1!$B$28,AJ442+1,""))</f>
        <v/>
      </c>
      <c r="AK443" t="str">
        <f>IF(AK442="","",IF((AK442+1)&lt;=Sheet1!$B$28,AK442+1,""))</f>
        <v/>
      </c>
      <c r="AL443" t="str">
        <f>IF(AL442="","",IF((AL442+1)&lt;=Sheet1!$B$28,AL442+1,""))</f>
        <v/>
      </c>
      <c r="AM443" t="str">
        <f>IF(AM442="","",IF((AM442+1)&lt;=Sheet1!$B$28,AM442+1,""))</f>
        <v/>
      </c>
      <c r="AN443" t="str">
        <f>IF(AN442="","",IF((AN442+1)&lt;=Sheet1!$B$28,AN442+1,""))</f>
        <v/>
      </c>
      <c r="AO443" t="str">
        <f>IF(AO442="","",IF((AO442+1)&lt;=Sheet1!$B$28,AO442+1,""))</f>
        <v/>
      </c>
      <c r="AP443" t="str">
        <f>IF(AP442="","",IF((AP442+1)&lt;=Sheet1!$B$28,AP442+1,""))</f>
        <v/>
      </c>
    </row>
    <row r="444" spans="1:42" x14ac:dyDescent="0.35">
      <c r="A444" t="str">
        <f>IF(A443="","",IF((A443+1)&lt;=Sheet1!$B$28,A443+1,""))</f>
        <v/>
      </c>
      <c r="B444" t="str">
        <f>IF(B443="","",IF((B443+1)&lt;=Sheet1!$B$28,B443+1,""))</f>
        <v/>
      </c>
      <c r="H444" t="str">
        <f>IF(H443="","",IF((H443+1)&lt;=Sheet1!$B$28,H443+1,""))</f>
        <v/>
      </c>
      <c r="I444" t="str">
        <f>IF(I443="","",IF((I443+1)&lt;=Sheet1!$B$28,I443+1,""))</f>
        <v/>
      </c>
      <c r="J444" t="str">
        <f>IF(J443="","",IF((J443+1)&lt;=Sheet1!$B$28,J443+1,""))</f>
        <v/>
      </c>
      <c r="K444" t="str">
        <f>IF(K443="","",IF((K443+1)&lt;=Sheet1!$B$28,K443+1,""))</f>
        <v/>
      </c>
      <c r="L444" t="str">
        <f>IF(L443="","",IF((L443+1)&lt;=Sheet1!$B$28,L443+1,""))</f>
        <v/>
      </c>
      <c r="M444" t="str">
        <f>IF(M443="","",IF((M443+1)&lt;=Sheet1!$B$28,M443+1,""))</f>
        <v/>
      </c>
      <c r="N444" t="str">
        <f>IF(N443="","",IF((N443+1)&lt;=Sheet1!$B$28,N443+1,""))</f>
        <v/>
      </c>
      <c r="O444" t="str">
        <f>IF(O443="","",IF((O443+1)&lt;=Sheet1!$B$28,O443+1,""))</f>
        <v/>
      </c>
      <c r="P444" t="str">
        <f>IF(P443="","",IF((P443+1)&lt;=Sheet1!$B$28,P443+1,""))</f>
        <v/>
      </c>
      <c r="Q444" t="str">
        <f>IF(Q443="","",IF((Q443+1)&lt;=Sheet1!$B$28,Q443+1,""))</f>
        <v/>
      </c>
      <c r="R444" t="str">
        <f>IF(R443="","",IF((R443+1)&lt;=Sheet1!$B$28,R443+1,""))</f>
        <v/>
      </c>
      <c r="S444" t="str">
        <f>IF(S443="","",IF((S443+1)&lt;=Sheet1!$B$28,S443+1,""))</f>
        <v/>
      </c>
      <c r="T444" t="str">
        <f>IF(T443="","",IF((T443+1)&lt;=Sheet1!$B$28,T443+1,""))</f>
        <v/>
      </c>
      <c r="U444" t="str">
        <f>IF(U443="","",IF((U443+1)&lt;=Sheet1!$B$28,U443+1,""))</f>
        <v/>
      </c>
      <c r="V444" t="str">
        <f>IF(V443="","",IF((V443+1)&lt;=Sheet1!$B$28,V443+1,""))</f>
        <v/>
      </c>
      <c r="W444" t="str">
        <f>IF(W443="","",IF((W443+1)&lt;=Sheet1!$B$28,W443+1,""))</f>
        <v/>
      </c>
      <c r="X444" t="str">
        <f>IF(X443="","",IF((X443+1)&lt;=Sheet1!$B$28,X443+1,""))</f>
        <v/>
      </c>
      <c r="Y444" t="str">
        <f>IF(Y443="","",IF((Y443+1)&lt;=Sheet1!$B$28,Y443+1,""))</f>
        <v/>
      </c>
      <c r="Z444" t="str">
        <f>IF(Z443="","",IF((Z443+1)&lt;=Sheet1!$B$28,Z443+1,""))</f>
        <v/>
      </c>
      <c r="AA444" t="str">
        <f>IF(AA443="","",IF((AA443+1)&lt;=Sheet1!$B$28,AA443+1,""))</f>
        <v/>
      </c>
      <c r="AB444" t="str">
        <f>IF(AB443="","",IF((AB443+1)&lt;=Sheet1!$B$28,AB443+1,""))</f>
        <v/>
      </c>
      <c r="AC444" t="str">
        <f>IF(AC443="","",IF((AC443+1)&lt;=Sheet1!$B$28,AC443+1,""))</f>
        <v/>
      </c>
      <c r="AD444" t="str">
        <f>IF(AD443="","",IF((AD443+1)&lt;=Sheet1!$B$28,AD443+1,""))</f>
        <v/>
      </c>
      <c r="AE444" t="str">
        <f>IF(AE443="","",IF((AE443+1)&lt;=Sheet1!$B$28,AE443+1,""))</f>
        <v/>
      </c>
      <c r="AF444" t="str">
        <f>IF(AF443="","",IF((AF443+1)&lt;=Sheet1!$B$28,AF443+1,""))</f>
        <v/>
      </c>
      <c r="AG444" t="str">
        <f>IF(AG443="","",IF((AG443+1)&lt;=Sheet1!$B$28,AG443+1,""))</f>
        <v/>
      </c>
      <c r="AH444" t="str">
        <f>IF(AH443="","",IF((AH443+1)&lt;=Sheet1!$B$28,AH443+1,""))</f>
        <v/>
      </c>
      <c r="AI444" t="str">
        <f>IF(AI443="","",IF((AI443+1)&lt;=Sheet1!$B$28,AI443+1,""))</f>
        <v/>
      </c>
      <c r="AJ444" t="str">
        <f>IF(AJ443="","",IF((AJ443+1)&lt;=Sheet1!$B$28,AJ443+1,""))</f>
        <v/>
      </c>
      <c r="AK444" t="str">
        <f>IF(AK443="","",IF((AK443+1)&lt;=Sheet1!$B$28,AK443+1,""))</f>
        <v/>
      </c>
      <c r="AL444" t="str">
        <f>IF(AL443="","",IF((AL443+1)&lt;=Sheet1!$B$28,AL443+1,""))</f>
        <v/>
      </c>
      <c r="AM444" t="str">
        <f>IF(AM443="","",IF((AM443+1)&lt;=Sheet1!$B$28,AM443+1,""))</f>
        <v/>
      </c>
      <c r="AN444" t="str">
        <f>IF(AN443="","",IF((AN443+1)&lt;=Sheet1!$B$28,AN443+1,""))</f>
        <v/>
      </c>
      <c r="AO444" t="str">
        <f>IF(AO443="","",IF((AO443+1)&lt;=Sheet1!$B$28,AO443+1,""))</f>
        <v/>
      </c>
      <c r="AP444" t="str">
        <f>IF(AP443="","",IF((AP443+1)&lt;=Sheet1!$B$28,AP443+1,""))</f>
        <v/>
      </c>
    </row>
    <row r="445" spans="1:42" x14ac:dyDescent="0.35">
      <c r="A445" t="str">
        <f>IF(A444="","",IF((A444+1)&lt;=Sheet1!$B$28,A444+1,""))</f>
        <v/>
      </c>
      <c r="B445" t="str">
        <f>IF(B444="","",IF((B444+1)&lt;=Sheet1!$B$28,B444+1,""))</f>
        <v/>
      </c>
      <c r="H445" t="str">
        <f>IF(H444="","",IF((H444+1)&lt;=Sheet1!$B$28,H444+1,""))</f>
        <v/>
      </c>
      <c r="I445" t="str">
        <f>IF(I444="","",IF((I444+1)&lt;=Sheet1!$B$28,I444+1,""))</f>
        <v/>
      </c>
      <c r="J445" t="str">
        <f>IF(J444="","",IF((J444+1)&lt;=Sheet1!$B$28,J444+1,""))</f>
        <v/>
      </c>
      <c r="K445" t="str">
        <f>IF(K444="","",IF((K444+1)&lt;=Sheet1!$B$28,K444+1,""))</f>
        <v/>
      </c>
      <c r="L445" t="str">
        <f>IF(L444="","",IF((L444+1)&lt;=Sheet1!$B$28,L444+1,""))</f>
        <v/>
      </c>
      <c r="M445" t="str">
        <f>IF(M444="","",IF((M444+1)&lt;=Sheet1!$B$28,M444+1,""))</f>
        <v/>
      </c>
      <c r="N445" t="str">
        <f>IF(N444="","",IF((N444+1)&lt;=Sheet1!$B$28,N444+1,""))</f>
        <v/>
      </c>
      <c r="O445" t="str">
        <f>IF(O444="","",IF((O444+1)&lt;=Sheet1!$B$28,O444+1,""))</f>
        <v/>
      </c>
      <c r="P445" t="str">
        <f>IF(P444="","",IF((P444+1)&lt;=Sheet1!$B$28,P444+1,""))</f>
        <v/>
      </c>
      <c r="Q445" t="str">
        <f>IF(Q444="","",IF((Q444+1)&lt;=Sheet1!$B$28,Q444+1,""))</f>
        <v/>
      </c>
      <c r="R445" t="str">
        <f>IF(R444="","",IF((R444+1)&lt;=Sheet1!$B$28,R444+1,""))</f>
        <v/>
      </c>
      <c r="S445" t="str">
        <f>IF(S444="","",IF((S444+1)&lt;=Sheet1!$B$28,S444+1,""))</f>
        <v/>
      </c>
      <c r="T445" t="str">
        <f>IF(T444="","",IF((T444+1)&lt;=Sheet1!$B$28,T444+1,""))</f>
        <v/>
      </c>
      <c r="U445" t="str">
        <f>IF(U444="","",IF((U444+1)&lt;=Sheet1!$B$28,U444+1,""))</f>
        <v/>
      </c>
      <c r="V445" t="str">
        <f>IF(V444="","",IF((V444+1)&lt;=Sheet1!$B$28,V444+1,""))</f>
        <v/>
      </c>
      <c r="W445" t="str">
        <f>IF(W444="","",IF((W444+1)&lt;=Sheet1!$B$28,W444+1,""))</f>
        <v/>
      </c>
      <c r="X445" t="str">
        <f>IF(X444="","",IF((X444+1)&lt;=Sheet1!$B$28,X444+1,""))</f>
        <v/>
      </c>
      <c r="Y445" t="str">
        <f>IF(Y444="","",IF((Y444+1)&lt;=Sheet1!$B$28,Y444+1,""))</f>
        <v/>
      </c>
      <c r="Z445" t="str">
        <f>IF(Z444="","",IF((Z444+1)&lt;=Sheet1!$B$28,Z444+1,""))</f>
        <v/>
      </c>
      <c r="AA445" t="str">
        <f>IF(AA444="","",IF((AA444+1)&lt;=Sheet1!$B$28,AA444+1,""))</f>
        <v/>
      </c>
      <c r="AB445" t="str">
        <f>IF(AB444="","",IF((AB444+1)&lt;=Sheet1!$B$28,AB444+1,""))</f>
        <v/>
      </c>
      <c r="AC445" t="str">
        <f>IF(AC444="","",IF((AC444+1)&lt;=Sheet1!$B$28,AC444+1,""))</f>
        <v/>
      </c>
      <c r="AD445" t="str">
        <f>IF(AD444="","",IF((AD444+1)&lt;=Sheet1!$B$28,AD444+1,""))</f>
        <v/>
      </c>
      <c r="AE445" t="str">
        <f>IF(AE444="","",IF((AE444+1)&lt;=Sheet1!$B$28,AE444+1,""))</f>
        <v/>
      </c>
      <c r="AF445" t="str">
        <f>IF(AF444="","",IF((AF444+1)&lt;=Sheet1!$B$28,AF444+1,""))</f>
        <v/>
      </c>
      <c r="AG445" t="str">
        <f>IF(AG444="","",IF((AG444+1)&lt;=Sheet1!$B$28,AG444+1,""))</f>
        <v/>
      </c>
      <c r="AH445" t="str">
        <f>IF(AH444="","",IF((AH444+1)&lt;=Sheet1!$B$28,AH444+1,""))</f>
        <v/>
      </c>
      <c r="AI445" t="str">
        <f>IF(AI444="","",IF((AI444+1)&lt;=Sheet1!$B$28,AI444+1,""))</f>
        <v/>
      </c>
      <c r="AJ445" t="str">
        <f>IF(AJ444="","",IF((AJ444+1)&lt;=Sheet1!$B$28,AJ444+1,""))</f>
        <v/>
      </c>
      <c r="AK445" t="str">
        <f>IF(AK444="","",IF((AK444+1)&lt;=Sheet1!$B$28,AK444+1,""))</f>
        <v/>
      </c>
      <c r="AL445" t="str">
        <f>IF(AL444="","",IF((AL444+1)&lt;=Sheet1!$B$28,AL444+1,""))</f>
        <v/>
      </c>
      <c r="AM445" t="str">
        <f>IF(AM444="","",IF((AM444+1)&lt;=Sheet1!$B$28,AM444+1,""))</f>
        <v/>
      </c>
      <c r="AN445" t="str">
        <f>IF(AN444="","",IF((AN444+1)&lt;=Sheet1!$B$28,AN444+1,""))</f>
        <v/>
      </c>
      <c r="AO445" t="str">
        <f>IF(AO444="","",IF((AO444+1)&lt;=Sheet1!$B$28,AO444+1,""))</f>
        <v/>
      </c>
      <c r="AP445" t="str">
        <f>IF(AP444="","",IF((AP444+1)&lt;=Sheet1!$B$28,AP444+1,""))</f>
        <v/>
      </c>
    </row>
    <row r="446" spans="1:42" x14ac:dyDescent="0.35">
      <c r="A446" t="str">
        <f>IF(A445="","",IF((A445+1)&lt;=Sheet1!$B$28,A445+1,""))</f>
        <v/>
      </c>
      <c r="B446" t="str">
        <f>IF(B445="","",IF((B445+1)&lt;=Sheet1!$B$28,B445+1,""))</f>
        <v/>
      </c>
      <c r="H446" t="str">
        <f>IF(H445="","",IF((H445+1)&lt;=Sheet1!$B$28,H445+1,""))</f>
        <v/>
      </c>
      <c r="I446" t="str">
        <f>IF(I445="","",IF((I445+1)&lt;=Sheet1!$B$28,I445+1,""))</f>
        <v/>
      </c>
      <c r="J446" t="str">
        <f>IF(J445="","",IF((J445+1)&lt;=Sheet1!$B$28,J445+1,""))</f>
        <v/>
      </c>
      <c r="K446" t="str">
        <f>IF(K445="","",IF((K445+1)&lt;=Sheet1!$B$28,K445+1,""))</f>
        <v/>
      </c>
      <c r="L446" t="str">
        <f>IF(L445="","",IF((L445+1)&lt;=Sheet1!$B$28,L445+1,""))</f>
        <v/>
      </c>
      <c r="M446" t="str">
        <f>IF(M445="","",IF((M445+1)&lt;=Sheet1!$B$28,M445+1,""))</f>
        <v/>
      </c>
      <c r="N446" t="str">
        <f>IF(N445="","",IF((N445+1)&lt;=Sheet1!$B$28,N445+1,""))</f>
        <v/>
      </c>
      <c r="O446" t="str">
        <f>IF(O445="","",IF((O445+1)&lt;=Sheet1!$B$28,O445+1,""))</f>
        <v/>
      </c>
      <c r="P446" t="str">
        <f>IF(P445="","",IF((P445+1)&lt;=Sheet1!$B$28,P445+1,""))</f>
        <v/>
      </c>
      <c r="Q446" t="str">
        <f>IF(Q445="","",IF((Q445+1)&lt;=Sheet1!$B$28,Q445+1,""))</f>
        <v/>
      </c>
      <c r="R446" t="str">
        <f>IF(R445="","",IF((R445+1)&lt;=Sheet1!$B$28,R445+1,""))</f>
        <v/>
      </c>
      <c r="S446" t="str">
        <f>IF(S445="","",IF((S445+1)&lt;=Sheet1!$B$28,S445+1,""))</f>
        <v/>
      </c>
      <c r="T446" t="str">
        <f>IF(T445="","",IF((T445+1)&lt;=Sheet1!$B$28,T445+1,""))</f>
        <v/>
      </c>
      <c r="U446" t="str">
        <f>IF(U445="","",IF((U445+1)&lt;=Sheet1!$B$28,U445+1,""))</f>
        <v/>
      </c>
      <c r="V446" t="str">
        <f>IF(V445="","",IF((V445+1)&lt;=Sheet1!$B$28,V445+1,""))</f>
        <v/>
      </c>
      <c r="W446" t="str">
        <f>IF(W445="","",IF((W445+1)&lt;=Sheet1!$B$28,W445+1,""))</f>
        <v/>
      </c>
      <c r="X446" t="str">
        <f>IF(X445="","",IF((X445+1)&lt;=Sheet1!$B$28,X445+1,""))</f>
        <v/>
      </c>
      <c r="Y446" t="str">
        <f>IF(Y445="","",IF((Y445+1)&lt;=Sheet1!$B$28,Y445+1,""))</f>
        <v/>
      </c>
      <c r="Z446" t="str">
        <f>IF(Z445="","",IF((Z445+1)&lt;=Sheet1!$B$28,Z445+1,""))</f>
        <v/>
      </c>
      <c r="AA446" t="str">
        <f>IF(AA445="","",IF((AA445+1)&lt;=Sheet1!$B$28,AA445+1,""))</f>
        <v/>
      </c>
      <c r="AB446" t="str">
        <f>IF(AB445="","",IF((AB445+1)&lt;=Sheet1!$B$28,AB445+1,""))</f>
        <v/>
      </c>
      <c r="AC446" t="str">
        <f>IF(AC445="","",IF((AC445+1)&lt;=Sheet1!$B$28,AC445+1,""))</f>
        <v/>
      </c>
      <c r="AD446" t="str">
        <f>IF(AD445="","",IF((AD445+1)&lt;=Sheet1!$B$28,AD445+1,""))</f>
        <v/>
      </c>
      <c r="AE446" t="str">
        <f>IF(AE445="","",IF((AE445+1)&lt;=Sheet1!$B$28,AE445+1,""))</f>
        <v/>
      </c>
      <c r="AF446" t="str">
        <f>IF(AF445="","",IF((AF445+1)&lt;=Sheet1!$B$28,AF445+1,""))</f>
        <v/>
      </c>
      <c r="AG446" t="str">
        <f>IF(AG445="","",IF((AG445+1)&lt;=Sheet1!$B$28,AG445+1,""))</f>
        <v/>
      </c>
      <c r="AH446" t="str">
        <f>IF(AH445="","",IF((AH445+1)&lt;=Sheet1!$B$28,AH445+1,""))</f>
        <v/>
      </c>
      <c r="AI446" t="str">
        <f>IF(AI445="","",IF((AI445+1)&lt;=Sheet1!$B$28,AI445+1,""))</f>
        <v/>
      </c>
      <c r="AJ446" t="str">
        <f>IF(AJ445="","",IF((AJ445+1)&lt;=Sheet1!$B$28,AJ445+1,""))</f>
        <v/>
      </c>
      <c r="AK446" t="str">
        <f>IF(AK445="","",IF((AK445+1)&lt;=Sheet1!$B$28,AK445+1,""))</f>
        <v/>
      </c>
      <c r="AL446" t="str">
        <f>IF(AL445="","",IF((AL445+1)&lt;=Sheet1!$B$28,AL445+1,""))</f>
        <v/>
      </c>
      <c r="AM446" t="str">
        <f>IF(AM445="","",IF((AM445+1)&lt;=Sheet1!$B$28,AM445+1,""))</f>
        <v/>
      </c>
      <c r="AN446" t="str">
        <f>IF(AN445="","",IF((AN445+1)&lt;=Sheet1!$B$28,AN445+1,""))</f>
        <v/>
      </c>
      <c r="AO446" t="str">
        <f>IF(AO445="","",IF((AO445+1)&lt;=Sheet1!$B$28,AO445+1,""))</f>
        <v/>
      </c>
      <c r="AP446" t="str">
        <f>IF(AP445="","",IF((AP445+1)&lt;=Sheet1!$B$28,AP445+1,""))</f>
        <v/>
      </c>
    </row>
    <row r="447" spans="1:42" x14ac:dyDescent="0.35">
      <c r="A447" t="str">
        <f>IF(A446="","",IF((A446+1)&lt;=Sheet1!$B$28,A446+1,""))</f>
        <v/>
      </c>
      <c r="B447" t="str">
        <f>IF(B446="","",IF((B446+1)&lt;=Sheet1!$B$28,B446+1,""))</f>
        <v/>
      </c>
      <c r="H447" t="str">
        <f>IF(H446="","",IF((H446+1)&lt;=Sheet1!$B$28,H446+1,""))</f>
        <v/>
      </c>
      <c r="I447" t="str">
        <f>IF(I446="","",IF((I446+1)&lt;=Sheet1!$B$28,I446+1,""))</f>
        <v/>
      </c>
      <c r="J447" t="str">
        <f>IF(J446="","",IF((J446+1)&lt;=Sheet1!$B$28,J446+1,""))</f>
        <v/>
      </c>
      <c r="K447" t="str">
        <f>IF(K446="","",IF((K446+1)&lt;=Sheet1!$B$28,K446+1,""))</f>
        <v/>
      </c>
      <c r="L447" t="str">
        <f>IF(L446="","",IF((L446+1)&lt;=Sheet1!$B$28,L446+1,""))</f>
        <v/>
      </c>
      <c r="M447" t="str">
        <f>IF(M446="","",IF((M446+1)&lt;=Sheet1!$B$28,M446+1,""))</f>
        <v/>
      </c>
      <c r="N447" t="str">
        <f>IF(N446="","",IF((N446+1)&lt;=Sheet1!$B$28,N446+1,""))</f>
        <v/>
      </c>
      <c r="O447" t="str">
        <f>IF(O446="","",IF((O446+1)&lt;=Sheet1!$B$28,O446+1,""))</f>
        <v/>
      </c>
      <c r="P447" t="str">
        <f>IF(P446="","",IF((P446+1)&lt;=Sheet1!$B$28,P446+1,""))</f>
        <v/>
      </c>
      <c r="Q447" t="str">
        <f>IF(Q446="","",IF((Q446+1)&lt;=Sheet1!$B$28,Q446+1,""))</f>
        <v/>
      </c>
      <c r="R447" t="str">
        <f>IF(R446="","",IF((R446+1)&lt;=Sheet1!$B$28,R446+1,""))</f>
        <v/>
      </c>
      <c r="S447" t="str">
        <f>IF(S446="","",IF((S446+1)&lt;=Sheet1!$B$28,S446+1,""))</f>
        <v/>
      </c>
      <c r="T447" t="str">
        <f>IF(T446="","",IF((T446+1)&lt;=Sheet1!$B$28,T446+1,""))</f>
        <v/>
      </c>
      <c r="U447" t="str">
        <f>IF(U446="","",IF((U446+1)&lt;=Sheet1!$B$28,U446+1,""))</f>
        <v/>
      </c>
      <c r="V447" t="str">
        <f>IF(V446="","",IF((V446+1)&lt;=Sheet1!$B$28,V446+1,""))</f>
        <v/>
      </c>
      <c r="W447" t="str">
        <f>IF(W446="","",IF((W446+1)&lt;=Sheet1!$B$28,W446+1,""))</f>
        <v/>
      </c>
      <c r="X447" t="str">
        <f>IF(X446="","",IF((X446+1)&lt;=Sheet1!$B$28,X446+1,""))</f>
        <v/>
      </c>
      <c r="Y447" t="str">
        <f>IF(Y446="","",IF((Y446+1)&lt;=Sheet1!$B$28,Y446+1,""))</f>
        <v/>
      </c>
      <c r="Z447" t="str">
        <f>IF(Z446="","",IF((Z446+1)&lt;=Sheet1!$B$28,Z446+1,""))</f>
        <v/>
      </c>
      <c r="AA447" t="str">
        <f>IF(AA446="","",IF((AA446+1)&lt;=Sheet1!$B$28,AA446+1,""))</f>
        <v/>
      </c>
      <c r="AB447" t="str">
        <f>IF(AB446="","",IF((AB446+1)&lt;=Sheet1!$B$28,AB446+1,""))</f>
        <v/>
      </c>
      <c r="AC447" t="str">
        <f>IF(AC446="","",IF((AC446+1)&lt;=Sheet1!$B$28,AC446+1,""))</f>
        <v/>
      </c>
      <c r="AD447" t="str">
        <f>IF(AD446="","",IF((AD446+1)&lt;=Sheet1!$B$28,AD446+1,""))</f>
        <v/>
      </c>
      <c r="AE447" t="str">
        <f>IF(AE446="","",IF((AE446+1)&lt;=Sheet1!$B$28,AE446+1,""))</f>
        <v/>
      </c>
      <c r="AF447" t="str">
        <f>IF(AF446="","",IF((AF446+1)&lt;=Sheet1!$B$28,AF446+1,""))</f>
        <v/>
      </c>
      <c r="AG447" t="str">
        <f>IF(AG446="","",IF((AG446+1)&lt;=Sheet1!$B$28,AG446+1,""))</f>
        <v/>
      </c>
      <c r="AH447" t="str">
        <f>IF(AH446="","",IF((AH446+1)&lt;=Sheet1!$B$28,AH446+1,""))</f>
        <v/>
      </c>
      <c r="AI447" t="str">
        <f>IF(AI446="","",IF((AI446+1)&lt;=Sheet1!$B$28,AI446+1,""))</f>
        <v/>
      </c>
      <c r="AJ447" t="str">
        <f>IF(AJ446="","",IF((AJ446+1)&lt;=Sheet1!$B$28,AJ446+1,""))</f>
        <v/>
      </c>
      <c r="AK447" t="str">
        <f>IF(AK446="","",IF((AK446+1)&lt;=Sheet1!$B$28,AK446+1,""))</f>
        <v/>
      </c>
      <c r="AL447" t="str">
        <f>IF(AL446="","",IF((AL446+1)&lt;=Sheet1!$B$28,AL446+1,""))</f>
        <v/>
      </c>
      <c r="AM447" t="str">
        <f>IF(AM446="","",IF((AM446+1)&lt;=Sheet1!$B$28,AM446+1,""))</f>
        <v/>
      </c>
      <c r="AN447" t="str">
        <f>IF(AN446="","",IF((AN446+1)&lt;=Sheet1!$B$28,AN446+1,""))</f>
        <v/>
      </c>
      <c r="AO447" t="str">
        <f>IF(AO446="","",IF((AO446+1)&lt;=Sheet1!$B$28,AO446+1,""))</f>
        <v/>
      </c>
      <c r="AP447" t="str">
        <f>IF(AP446="","",IF((AP446+1)&lt;=Sheet1!$B$28,AP446+1,""))</f>
        <v/>
      </c>
    </row>
    <row r="448" spans="1:42" x14ac:dyDescent="0.35">
      <c r="A448" t="str">
        <f>IF(A447="","",IF((A447+1)&lt;=Sheet1!$B$28,A447+1,""))</f>
        <v/>
      </c>
      <c r="B448" t="str">
        <f>IF(B447="","",IF((B447+1)&lt;=Sheet1!$B$28,B447+1,""))</f>
        <v/>
      </c>
      <c r="H448" t="str">
        <f>IF(H447="","",IF((H447+1)&lt;=Sheet1!$B$28,H447+1,""))</f>
        <v/>
      </c>
      <c r="I448" t="str">
        <f>IF(I447="","",IF((I447+1)&lt;=Sheet1!$B$28,I447+1,""))</f>
        <v/>
      </c>
      <c r="J448" t="str">
        <f>IF(J447="","",IF((J447+1)&lt;=Sheet1!$B$28,J447+1,""))</f>
        <v/>
      </c>
      <c r="K448" t="str">
        <f>IF(K447="","",IF((K447+1)&lt;=Sheet1!$B$28,K447+1,""))</f>
        <v/>
      </c>
      <c r="L448" t="str">
        <f>IF(L447="","",IF((L447+1)&lt;=Sheet1!$B$28,L447+1,""))</f>
        <v/>
      </c>
      <c r="M448" t="str">
        <f>IF(M447="","",IF((M447+1)&lt;=Sheet1!$B$28,M447+1,""))</f>
        <v/>
      </c>
      <c r="N448" t="str">
        <f>IF(N447="","",IF((N447+1)&lt;=Sheet1!$B$28,N447+1,""))</f>
        <v/>
      </c>
      <c r="O448" t="str">
        <f>IF(O447="","",IF((O447+1)&lt;=Sheet1!$B$28,O447+1,""))</f>
        <v/>
      </c>
      <c r="P448" t="str">
        <f>IF(P447="","",IF((P447+1)&lt;=Sheet1!$B$28,P447+1,""))</f>
        <v/>
      </c>
      <c r="Q448" t="str">
        <f>IF(Q447="","",IF((Q447+1)&lt;=Sheet1!$B$28,Q447+1,""))</f>
        <v/>
      </c>
      <c r="R448" t="str">
        <f>IF(R447="","",IF((R447+1)&lt;=Sheet1!$B$28,R447+1,""))</f>
        <v/>
      </c>
      <c r="S448" t="str">
        <f>IF(S447="","",IF((S447+1)&lt;=Sheet1!$B$28,S447+1,""))</f>
        <v/>
      </c>
      <c r="T448" t="str">
        <f>IF(T447="","",IF((T447+1)&lt;=Sheet1!$B$28,T447+1,""))</f>
        <v/>
      </c>
      <c r="U448" t="str">
        <f>IF(U447="","",IF((U447+1)&lt;=Sheet1!$B$28,U447+1,""))</f>
        <v/>
      </c>
      <c r="V448" t="str">
        <f>IF(V447="","",IF((V447+1)&lt;=Sheet1!$B$28,V447+1,""))</f>
        <v/>
      </c>
      <c r="W448" t="str">
        <f>IF(W447="","",IF((W447+1)&lt;=Sheet1!$B$28,W447+1,""))</f>
        <v/>
      </c>
      <c r="X448" t="str">
        <f>IF(X447="","",IF((X447+1)&lt;=Sheet1!$B$28,X447+1,""))</f>
        <v/>
      </c>
      <c r="Y448" t="str">
        <f>IF(Y447="","",IF((Y447+1)&lt;=Sheet1!$B$28,Y447+1,""))</f>
        <v/>
      </c>
      <c r="Z448" t="str">
        <f>IF(Z447="","",IF((Z447+1)&lt;=Sheet1!$B$28,Z447+1,""))</f>
        <v/>
      </c>
      <c r="AA448" t="str">
        <f>IF(AA447="","",IF((AA447+1)&lt;=Sheet1!$B$28,AA447+1,""))</f>
        <v/>
      </c>
      <c r="AB448" t="str">
        <f>IF(AB447="","",IF((AB447+1)&lt;=Sheet1!$B$28,AB447+1,""))</f>
        <v/>
      </c>
      <c r="AC448" t="str">
        <f>IF(AC447="","",IF((AC447+1)&lt;=Sheet1!$B$28,AC447+1,""))</f>
        <v/>
      </c>
      <c r="AD448" t="str">
        <f>IF(AD447="","",IF((AD447+1)&lt;=Sheet1!$B$28,AD447+1,""))</f>
        <v/>
      </c>
      <c r="AE448" t="str">
        <f>IF(AE447="","",IF((AE447+1)&lt;=Sheet1!$B$28,AE447+1,""))</f>
        <v/>
      </c>
      <c r="AF448" t="str">
        <f>IF(AF447="","",IF((AF447+1)&lt;=Sheet1!$B$28,AF447+1,""))</f>
        <v/>
      </c>
      <c r="AG448" t="str">
        <f>IF(AG447="","",IF((AG447+1)&lt;=Sheet1!$B$28,AG447+1,""))</f>
        <v/>
      </c>
      <c r="AH448" t="str">
        <f>IF(AH447="","",IF((AH447+1)&lt;=Sheet1!$B$28,AH447+1,""))</f>
        <v/>
      </c>
      <c r="AI448" t="str">
        <f>IF(AI447="","",IF((AI447+1)&lt;=Sheet1!$B$28,AI447+1,""))</f>
        <v/>
      </c>
      <c r="AJ448" t="str">
        <f>IF(AJ447="","",IF((AJ447+1)&lt;=Sheet1!$B$28,AJ447+1,""))</f>
        <v/>
      </c>
      <c r="AK448" t="str">
        <f>IF(AK447="","",IF((AK447+1)&lt;=Sheet1!$B$28,AK447+1,""))</f>
        <v/>
      </c>
      <c r="AL448" t="str">
        <f>IF(AL447="","",IF((AL447+1)&lt;=Sheet1!$B$28,AL447+1,""))</f>
        <v/>
      </c>
      <c r="AM448" t="str">
        <f>IF(AM447="","",IF((AM447+1)&lt;=Sheet1!$B$28,AM447+1,""))</f>
        <v/>
      </c>
      <c r="AN448" t="str">
        <f>IF(AN447="","",IF((AN447+1)&lt;=Sheet1!$B$28,AN447+1,""))</f>
        <v/>
      </c>
      <c r="AO448" t="str">
        <f>IF(AO447="","",IF((AO447+1)&lt;=Sheet1!$B$28,AO447+1,""))</f>
        <v/>
      </c>
      <c r="AP448" t="str">
        <f>IF(AP447="","",IF((AP447+1)&lt;=Sheet1!$B$28,AP447+1,""))</f>
        <v/>
      </c>
    </row>
    <row r="449" spans="1:42" x14ac:dyDescent="0.35">
      <c r="A449" t="str">
        <f>IF(A448="","",IF((A448+1)&lt;=Sheet1!$B$28,A448+1,""))</f>
        <v/>
      </c>
      <c r="B449" t="str">
        <f>IF(B448="","",IF((B448+1)&lt;=Sheet1!$B$28,B448+1,""))</f>
        <v/>
      </c>
      <c r="H449" t="str">
        <f>IF(H448="","",IF((H448+1)&lt;=Sheet1!$B$28,H448+1,""))</f>
        <v/>
      </c>
      <c r="I449" t="str">
        <f>IF(I448="","",IF((I448+1)&lt;=Sheet1!$B$28,I448+1,""))</f>
        <v/>
      </c>
      <c r="J449" t="str">
        <f>IF(J448="","",IF((J448+1)&lt;=Sheet1!$B$28,J448+1,""))</f>
        <v/>
      </c>
      <c r="K449" t="str">
        <f>IF(K448="","",IF((K448+1)&lt;=Sheet1!$B$28,K448+1,""))</f>
        <v/>
      </c>
      <c r="L449" t="str">
        <f>IF(L448="","",IF((L448+1)&lt;=Sheet1!$B$28,L448+1,""))</f>
        <v/>
      </c>
      <c r="M449" t="str">
        <f>IF(M448="","",IF((M448+1)&lt;=Sheet1!$B$28,M448+1,""))</f>
        <v/>
      </c>
      <c r="N449" t="str">
        <f>IF(N448="","",IF((N448+1)&lt;=Sheet1!$B$28,N448+1,""))</f>
        <v/>
      </c>
      <c r="O449" t="str">
        <f>IF(O448="","",IF((O448+1)&lt;=Sheet1!$B$28,O448+1,""))</f>
        <v/>
      </c>
      <c r="P449" t="str">
        <f>IF(P448="","",IF((P448+1)&lt;=Sheet1!$B$28,P448+1,""))</f>
        <v/>
      </c>
      <c r="Q449" t="str">
        <f>IF(Q448="","",IF((Q448+1)&lt;=Sheet1!$B$28,Q448+1,""))</f>
        <v/>
      </c>
      <c r="R449" t="str">
        <f>IF(R448="","",IF((R448+1)&lt;=Sheet1!$B$28,R448+1,""))</f>
        <v/>
      </c>
      <c r="S449" t="str">
        <f>IF(S448="","",IF((S448+1)&lt;=Sheet1!$B$28,S448+1,""))</f>
        <v/>
      </c>
      <c r="T449" t="str">
        <f>IF(T448="","",IF((T448+1)&lt;=Sheet1!$B$28,T448+1,""))</f>
        <v/>
      </c>
      <c r="U449" t="str">
        <f>IF(U448="","",IF((U448+1)&lt;=Sheet1!$B$28,U448+1,""))</f>
        <v/>
      </c>
      <c r="V449" t="str">
        <f>IF(V448="","",IF((V448+1)&lt;=Sheet1!$B$28,V448+1,""))</f>
        <v/>
      </c>
      <c r="W449" t="str">
        <f>IF(W448="","",IF((W448+1)&lt;=Sheet1!$B$28,W448+1,""))</f>
        <v/>
      </c>
      <c r="X449" t="str">
        <f>IF(X448="","",IF((X448+1)&lt;=Sheet1!$B$28,X448+1,""))</f>
        <v/>
      </c>
      <c r="Y449" t="str">
        <f>IF(Y448="","",IF((Y448+1)&lt;=Sheet1!$B$28,Y448+1,""))</f>
        <v/>
      </c>
      <c r="Z449" t="str">
        <f>IF(Z448="","",IF((Z448+1)&lt;=Sheet1!$B$28,Z448+1,""))</f>
        <v/>
      </c>
      <c r="AA449" t="str">
        <f>IF(AA448="","",IF((AA448+1)&lt;=Sheet1!$B$28,AA448+1,""))</f>
        <v/>
      </c>
      <c r="AB449" t="str">
        <f>IF(AB448="","",IF((AB448+1)&lt;=Sheet1!$B$28,AB448+1,""))</f>
        <v/>
      </c>
      <c r="AC449" t="str">
        <f>IF(AC448="","",IF((AC448+1)&lt;=Sheet1!$B$28,AC448+1,""))</f>
        <v/>
      </c>
      <c r="AD449" t="str">
        <f>IF(AD448="","",IF((AD448+1)&lt;=Sheet1!$B$28,AD448+1,""))</f>
        <v/>
      </c>
      <c r="AE449" t="str">
        <f>IF(AE448="","",IF((AE448+1)&lt;=Sheet1!$B$28,AE448+1,""))</f>
        <v/>
      </c>
      <c r="AF449" t="str">
        <f>IF(AF448="","",IF((AF448+1)&lt;=Sheet1!$B$28,AF448+1,""))</f>
        <v/>
      </c>
      <c r="AG449" t="str">
        <f>IF(AG448="","",IF((AG448+1)&lt;=Sheet1!$B$28,AG448+1,""))</f>
        <v/>
      </c>
      <c r="AH449" t="str">
        <f>IF(AH448="","",IF((AH448+1)&lt;=Sheet1!$B$28,AH448+1,""))</f>
        <v/>
      </c>
      <c r="AI449" t="str">
        <f>IF(AI448="","",IF((AI448+1)&lt;=Sheet1!$B$28,AI448+1,""))</f>
        <v/>
      </c>
      <c r="AJ449" t="str">
        <f>IF(AJ448="","",IF((AJ448+1)&lt;=Sheet1!$B$28,AJ448+1,""))</f>
        <v/>
      </c>
      <c r="AK449" t="str">
        <f>IF(AK448="","",IF((AK448+1)&lt;=Sheet1!$B$28,AK448+1,""))</f>
        <v/>
      </c>
      <c r="AL449" t="str">
        <f>IF(AL448="","",IF((AL448+1)&lt;=Sheet1!$B$28,AL448+1,""))</f>
        <v/>
      </c>
      <c r="AM449" t="str">
        <f>IF(AM448="","",IF((AM448+1)&lt;=Sheet1!$B$28,AM448+1,""))</f>
        <v/>
      </c>
      <c r="AN449" t="str">
        <f>IF(AN448="","",IF((AN448+1)&lt;=Sheet1!$B$28,AN448+1,""))</f>
        <v/>
      </c>
      <c r="AO449" t="str">
        <f>IF(AO448="","",IF((AO448+1)&lt;=Sheet1!$B$28,AO448+1,""))</f>
        <v/>
      </c>
      <c r="AP449" t="str">
        <f>IF(AP448="","",IF((AP448+1)&lt;=Sheet1!$B$28,AP448+1,""))</f>
        <v/>
      </c>
    </row>
    <row r="450" spans="1:42" x14ac:dyDescent="0.35">
      <c r="A450" t="str">
        <f>IF(A449="","",IF((A449+1)&lt;=Sheet1!$B$28,A449+1,""))</f>
        <v/>
      </c>
      <c r="B450" t="str">
        <f>IF(B449="","",IF((B449+1)&lt;=Sheet1!$B$28,B449+1,""))</f>
        <v/>
      </c>
      <c r="H450" t="str">
        <f>IF(H449="","",IF((H449+1)&lt;=Sheet1!$B$28,H449+1,""))</f>
        <v/>
      </c>
      <c r="I450" t="str">
        <f>IF(I449="","",IF((I449+1)&lt;=Sheet1!$B$28,I449+1,""))</f>
        <v/>
      </c>
      <c r="J450" t="str">
        <f>IF(J449="","",IF((J449+1)&lt;=Sheet1!$B$28,J449+1,""))</f>
        <v/>
      </c>
      <c r="K450" t="str">
        <f>IF(K449="","",IF((K449+1)&lt;=Sheet1!$B$28,K449+1,""))</f>
        <v/>
      </c>
      <c r="L450" t="str">
        <f>IF(L449="","",IF((L449+1)&lt;=Sheet1!$B$28,L449+1,""))</f>
        <v/>
      </c>
      <c r="M450" t="str">
        <f>IF(M449="","",IF((M449+1)&lt;=Sheet1!$B$28,M449+1,""))</f>
        <v/>
      </c>
      <c r="N450" t="str">
        <f>IF(N449="","",IF((N449+1)&lt;=Sheet1!$B$28,N449+1,""))</f>
        <v/>
      </c>
      <c r="O450" t="str">
        <f>IF(O449="","",IF((O449+1)&lt;=Sheet1!$B$28,O449+1,""))</f>
        <v/>
      </c>
      <c r="P450" t="str">
        <f>IF(P449="","",IF((P449+1)&lt;=Sheet1!$B$28,P449+1,""))</f>
        <v/>
      </c>
      <c r="Q450" t="str">
        <f>IF(Q449="","",IF((Q449+1)&lt;=Sheet1!$B$28,Q449+1,""))</f>
        <v/>
      </c>
      <c r="R450" t="str">
        <f>IF(R449="","",IF((R449+1)&lt;=Sheet1!$B$28,R449+1,""))</f>
        <v/>
      </c>
      <c r="S450" t="str">
        <f>IF(S449="","",IF((S449+1)&lt;=Sheet1!$B$28,S449+1,""))</f>
        <v/>
      </c>
      <c r="T450" t="str">
        <f>IF(T449="","",IF((T449+1)&lt;=Sheet1!$B$28,T449+1,""))</f>
        <v/>
      </c>
      <c r="U450" t="str">
        <f>IF(U449="","",IF((U449+1)&lt;=Sheet1!$B$28,U449+1,""))</f>
        <v/>
      </c>
      <c r="V450" t="str">
        <f>IF(V449="","",IF((V449+1)&lt;=Sheet1!$B$28,V449+1,""))</f>
        <v/>
      </c>
      <c r="W450" t="str">
        <f>IF(W449="","",IF((W449+1)&lt;=Sheet1!$B$28,W449+1,""))</f>
        <v/>
      </c>
      <c r="X450" t="str">
        <f>IF(X449="","",IF((X449+1)&lt;=Sheet1!$B$28,X449+1,""))</f>
        <v/>
      </c>
      <c r="Y450" t="str">
        <f>IF(Y449="","",IF((Y449+1)&lt;=Sheet1!$B$28,Y449+1,""))</f>
        <v/>
      </c>
      <c r="Z450" t="str">
        <f>IF(Z449="","",IF((Z449+1)&lt;=Sheet1!$B$28,Z449+1,""))</f>
        <v/>
      </c>
      <c r="AA450" t="str">
        <f>IF(AA449="","",IF((AA449+1)&lt;=Sheet1!$B$28,AA449+1,""))</f>
        <v/>
      </c>
      <c r="AB450" t="str">
        <f>IF(AB449="","",IF((AB449+1)&lt;=Sheet1!$B$28,AB449+1,""))</f>
        <v/>
      </c>
      <c r="AC450" t="str">
        <f>IF(AC449="","",IF((AC449+1)&lt;=Sheet1!$B$28,AC449+1,""))</f>
        <v/>
      </c>
      <c r="AD450" t="str">
        <f>IF(AD449="","",IF((AD449+1)&lt;=Sheet1!$B$28,AD449+1,""))</f>
        <v/>
      </c>
      <c r="AE450" t="str">
        <f>IF(AE449="","",IF((AE449+1)&lt;=Sheet1!$B$28,AE449+1,""))</f>
        <v/>
      </c>
      <c r="AF450" t="str">
        <f>IF(AF449="","",IF((AF449+1)&lt;=Sheet1!$B$28,AF449+1,""))</f>
        <v/>
      </c>
      <c r="AG450" t="str">
        <f>IF(AG449="","",IF((AG449+1)&lt;=Sheet1!$B$28,AG449+1,""))</f>
        <v/>
      </c>
      <c r="AH450" t="str">
        <f>IF(AH449="","",IF((AH449+1)&lt;=Sheet1!$B$28,AH449+1,""))</f>
        <v/>
      </c>
      <c r="AI450" t="str">
        <f>IF(AI449="","",IF((AI449+1)&lt;=Sheet1!$B$28,AI449+1,""))</f>
        <v/>
      </c>
      <c r="AJ450" t="str">
        <f>IF(AJ449="","",IF((AJ449+1)&lt;=Sheet1!$B$28,AJ449+1,""))</f>
        <v/>
      </c>
      <c r="AK450" t="str">
        <f>IF(AK449="","",IF((AK449+1)&lt;=Sheet1!$B$28,AK449+1,""))</f>
        <v/>
      </c>
      <c r="AL450" t="str">
        <f>IF(AL449="","",IF((AL449+1)&lt;=Sheet1!$B$28,AL449+1,""))</f>
        <v/>
      </c>
      <c r="AM450" t="str">
        <f>IF(AM449="","",IF((AM449+1)&lt;=Sheet1!$B$28,AM449+1,""))</f>
        <v/>
      </c>
      <c r="AN450" t="str">
        <f>IF(AN449="","",IF((AN449+1)&lt;=Sheet1!$B$28,AN449+1,""))</f>
        <v/>
      </c>
      <c r="AO450" t="str">
        <f>IF(AO449="","",IF((AO449+1)&lt;=Sheet1!$B$28,AO449+1,""))</f>
        <v/>
      </c>
      <c r="AP450" t="str">
        <f>IF(AP449="","",IF((AP449+1)&lt;=Sheet1!$B$28,AP449+1,""))</f>
        <v/>
      </c>
    </row>
    <row r="451" spans="1:42" x14ac:dyDescent="0.35">
      <c r="A451" t="str">
        <f>IF(A450="","",IF((A450+1)&lt;=Sheet1!$B$28,A450+1,""))</f>
        <v/>
      </c>
      <c r="B451" t="str">
        <f>IF(B450="","",IF((B450+1)&lt;=Sheet1!$B$28,B450+1,""))</f>
        <v/>
      </c>
      <c r="H451" t="str">
        <f>IF(H450="","",IF((H450+1)&lt;=Sheet1!$B$28,H450+1,""))</f>
        <v/>
      </c>
      <c r="I451" t="str">
        <f>IF(I450="","",IF((I450+1)&lt;=Sheet1!$B$28,I450+1,""))</f>
        <v/>
      </c>
      <c r="J451" t="str">
        <f>IF(J450="","",IF((J450+1)&lt;=Sheet1!$B$28,J450+1,""))</f>
        <v/>
      </c>
      <c r="K451" t="str">
        <f>IF(K450="","",IF((K450+1)&lt;=Sheet1!$B$28,K450+1,""))</f>
        <v/>
      </c>
      <c r="L451" t="str">
        <f>IF(L450="","",IF((L450+1)&lt;=Sheet1!$B$28,L450+1,""))</f>
        <v/>
      </c>
      <c r="M451" t="str">
        <f>IF(M450="","",IF((M450+1)&lt;=Sheet1!$B$28,M450+1,""))</f>
        <v/>
      </c>
      <c r="N451" t="str">
        <f>IF(N450="","",IF((N450+1)&lt;=Sheet1!$B$28,N450+1,""))</f>
        <v/>
      </c>
      <c r="O451" t="str">
        <f>IF(O450="","",IF((O450+1)&lt;=Sheet1!$B$28,O450+1,""))</f>
        <v/>
      </c>
      <c r="P451" t="str">
        <f>IF(P450="","",IF((P450+1)&lt;=Sheet1!$B$28,P450+1,""))</f>
        <v/>
      </c>
      <c r="Q451" t="str">
        <f>IF(Q450="","",IF((Q450+1)&lt;=Sheet1!$B$28,Q450+1,""))</f>
        <v/>
      </c>
      <c r="R451" t="str">
        <f>IF(R450="","",IF((R450+1)&lt;=Sheet1!$B$28,R450+1,""))</f>
        <v/>
      </c>
      <c r="S451" t="str">
        <f>IF(S450="","",IF((S450+1)&lt;=Sheet1!$B$28,S450+1,""))</f>
        <v/>
      </c>
      <c r="T451" t="str">
        <f>IF(T450="","",IF((T450+1)&lt;=Sheet1!$B$28,T450+1,""))</f>
        <v/>
      </c>
      <c r="U451" t="str">
        <f>IF(U450="","",IF((U450+1)&lt;=Sheet1!$B$28,U450+1,""))</f>
        <v/>
      </c>
      <c r="V451" t="str">
        <f>IF(V450="","",IF((V450+1)&lt;=Sheet1!$B$28,V450+1,""))</f>
        <v/>
      </c>
      <c r="W451" t="str">
        <f>IF(W450="","",IF((W450+1)&lt;=Sheet1!$B$28,W450+1,""))</f>
        <v/>
      </c>
      <c r="X451" t="str">
        <f>IF(X450="","",IF((X450+1)&lt;=Sheet1!$B$28,X450+1,""))</f>
        <v/>
      </c>
      <c r="Y451" t="str">
        <f>IF(Y450="","",IF((Y450+1)&lt;=Sheet1!$B$28,Y450+1,""))</f>
        <v/>
      </c>
      <c r="Z451" t="str">
        <f>IF(Z450="","",IF((Z450+1)&lt;=Sheet1!$B$28,Z450+1,""))</f>
        <v/>
      </c>
      <c r="AA451" t="str">
        <f>IF(AA450="","",IF((AA450+1)&lt;=Sheet1!$B$28,AA450+1,""))</f>
        <v/>
      </c>
      <c r="AB451" t="str">
        <f>IF(AB450="","",IF((AB450+1)&lt;=Sheet1!$B$28,AB450+1,""))</f>
        <v/>
      </c>
      <c r="AC451" t="str">
        <f>IF(AC450="","",IF((AC450+1)&lt;=Sheet1!$B$28,AC450+1,""))</f>
        <v/>
      </c>
      <c r="AD451" t="str">
        <f>IF(AD450="","",IF((AD450+1)&lt;=Sheet1!$B$28,AD450+1,""))</f>
        <v/>
      </c>
      <c r="AE451" t="str">
        <f>IF(AE450="","",IF((AE450+1)&lt;=Sheet1!$B$28,AE450+1,""))</f>
        <v/>
      </c>
      <c r="AF451" t="str">
        <f>IF(AF450="","",IF((AF450+1)&lt;=Sheet1!$B$28,AF450+1,""))</f>
        <v/>
      </c>
      <c r="AG451" t="str">
        <f>IF(AG450="","",IF((AG450+1)&lt;=Sheet1!$B$28,AG450+1,""))</f>
        <v/>
      </c>
      <c r="AH451" t="str">
        <f>IF(AH450="","",IF((AH450+1)&lt;=Sheet1!$B$28,AH450+1,""))</f>
        <v/>
      </c>
      <c r="AI451" t="str">
        <f>IF(AI450="","",IF((AI450+1)&lt;=Sheet1!$B$28,AI450+1,""))</f>
        <v/>
      </c>
      <c r="AJ451" t="str">
        <f>IF(AJ450="","",IF((AJ450+1)&lt;=Sheet1!$B$28,AJ450+1,""))</f>
        <v/>
      </c>
      <c r="AK451" t="str">
        <f>IF(AK450="","",IF((AK450+1)&lt;=Sheet1!$B$28,AK450+1,""))</f>
        <v/>
      </c>
      <c r="AL451" t="str">
        <f>IF(AL450="","",IF((AL450+1)&lt;=Sheet1!$B$28,AL450+1,""))</f>
        <v/>
      </c>
      <c r="AM451" t="str">
        <f>IF(AM450="","",IF((AM450+1)&lt;=Sheet1!$B$28,AM450+1,""))</f>
        <v/>
      </c>
      <c r="AN451" t="str">
        <f>IF(AN450="","",IF((AN450+1)&lt;=Sheet1!$B$28,AN450+1,""))</f>
        <v/>
      </c>
      <c r="AO451" t="str">
        <f>IF(AO450="","",IF((AO450+1)&lt;=Sheet1!$B$28,AO450+1,""))</f>
        <v/>
      </c>
      <c r="AP451" t="str">
        <f>IF(AP450="","",IF((AP450+1)&lt;=Sheet1!$B$28,AP450+1,""))</f>
        <v/>
      </c>
    </row>
    <row r="452" spans="1:42" x14ac:dyDescent="0.35">
      <c r="A452" t="str">
        <f>IF(A451="","",IF((A451+1)&lt;=Sheet1!$B$28,A451+1,""))</f>
        <v/>
      </c>
      <c r="B452" t="str">
        <f>IF(B451="","",IF((B451+1)&lt;=Sheet1!$B$28,B451+1,""))</f>
        <v/>
      </c>
      <c r="H452" t="str">
        <f>IF(H451="","",IF((H451+1)&lt;=Sheet1!$B$28,H451+1,""))</f>
        <v/>
      </c>
      <c r="I452" t="str">
        <f>IF(I451="","",IF((I451+1)&lt;=Sheet1!$B$28,I451+1,""))</f>
        <v/>
      </c>
      <c r="J452" t="str">
        <f>IF(J451="","",IF((J451+1)&lt;=Sheet1!$B$28,J451+1,""))</f>
        <v/>
      </c>
      <c r="K452" t="str">
        <f>IF(K451="","",IF((K451+1)&lt;=Sheet1!$B$28,K451+1,""))</f>
        <v/>
      </c>
      <c r="L452" t="str">
        <f>IF(L451="","",IF((L451+1)&lt;=Sheet1!$B$28,L451+1,""))</f>
        <v/>
      </c>
      <c r="M452" t="str">
        <f>IF(M451="","",IF((M451+1)&lt;=Sheet1!$B$28,M451+1,""))</f>
        <v/>
      </c>
      <c r="N452" t="str">
        <f>IF(N451="","",IF((N451+1)&lt;=Sheet1!$B$28,N451+1,""))</f>
        <v/>
      </c>
      <c r="O452" t="str">
        <f>IF(O451="","",IF((O451+1)&lt;=Sheet1!$B$28,O451+1,""))</f>
        <v/>
      </c>
      <c r="P452" t="str">
        <f>IF(P451="","",IF((P451+1)&lt;=Sheet1!$B$28,P451+1,""))</f>
        <v/>
      </c>
      <c r="Q452" t="str">
        <f>IF(Q451="","",IF((Q451+1)&lt;=Sheet1!$B$28,Q451+1,""))</f>
        <v/>
      </c>
      <c r="R452" t="str">
        <f>IF(R451="","",IF((R451+1)&lt;=Sheet1!$B$28,R451+1,""))</f>
        <v/>
      </c>
      <c r="S452" t="str">
        <f>IF(S451="","",IF((S451+1)&lt;=Sheet1!$B$28,S451+1,""))</f>
        <v/>
      </c>
      <c r="T452" t="str">
        <f>IF(T451="","",IF((T451+1)&lt;=Sheet1!$B$28,T451+1,""))</f>
        <v/>
      </c>
      <c r="U452" t="str">
        <f>IF(U451="","",IF((U451+1)&lt;=Sheet1!$B$28,U451+1,""))</f>
        <v/>
      </c>
      <c r="V452" t="str">
        <f>IF(V451="","",IF((V451+1)&lt;=Sheet1!$B$28,V451+1,""))</f>
        <v/>
      </c>
      <c r="W452" t="str">
        <f>IF(W451="","",IF((W451+1)&lt;=Sheet1!$B$28,W451+1,""))</f>
        <v/>
      </c>
      <c r="X452" t="str">
        <f>IF(X451="","",IF((X451+1)&lt;=Sheet1!$B$28,X451+1,""))</f>
        <v/>
      </c>
      <c r="Y452" t="str">
        <f>IF(Y451="","",IF((Y451+1)&lt;=Sheet1!$B$28,Y451+1,""))</f>
        <v/>
      </c>
      <c r="Z452" t="str">
        <f>IF(Z451="","",IF((Z451+1)&lt;=Sheet1!$B$28,Z451+1,""))</f>
        <v/>
      </c>
      <c r="AA452" t="str">
        <f>IF(AA451="","",IF((AA451+1)&lt;=Sheet1!$B$28,AA451+1,""))</f>
        <v/>
      </c>
      <c r="AB452" t="str">
        <f>IF(AB451="","",IF((AB451+1)&lt;=Sheet1!$B$28,AB451+1,""))</f>
        <v/>
      </c>
      <c r="AC452" t="str">
        <f>IF(AC451="","",IF((AC451+1)&lt;=Sheet1!$B$28,AC451+1,""))</f>
        <v/>
      </c>
      <c r="AD452" t="str">
        <f>IF(AD451="","",IF((AD451+1)&lt;=Sheet1!$B$28,AD451+1,""))</f>
        <v/>
      </c>
      <c r="AE452" t="str">
        <f>IF(AE451="","",IF((AE451+1)&lt;=Sheet1!$B$28,AE451+1,""))</f>
        <v/>
      </c>
      <c r="AF452" t="str">
        <f>IF(AF451="","",IF((AF451+1)&lt;=Sheet1!$B$28,AF451+1,""))</f>
        <v/>
      </c>
      <c r="AG452" t="str">
        <f>IF(AG451="","",IF((AG451+1)&lt;=Sheet1!$B$28,AG451+1,""))</f>
        <v/>
      </c>
      <c r="AH452" t="str">
        <f>IF(AH451="","",IF((AH451+1)&lt;=Sheet1!$B$28,AH451+1,""))</f>
        <v/>
      </c>
      <c r="AI452" t="str">
        <f>IF(AI451="","",IF((AI451+1)&lt;=Sheet1!$B$28,AI451+1,""))</f>
        <v/>
      </c>
      <c r="AJ452" t="str">
        <f>IF(AJ451="","",IF((AJ451+1)&lt;=Sheet1!$B$28,AJ451+1,""))</f>
        <v/>
      </c>
      <c r="AK452" t="str">
        <f>IF(AK451="","",IF((AK451+1)&lt;=Sheet1!$B$28,AK451+1,""))</f>
        <v/>
      </c>
      <c r="AL452" t="str">
        <f>IF(AL451="","",IF((AL451+1)&lt;=Sheet1!$B$28,AL451+1,""))</f>
        <v/>
      </c>
      <c r="AM452" t="str">
        <f>IF(AM451="","",IF((AM451+1)&lt;=Sheet1!$B$28,AM451+1,""))</f>
        <v/>
      </c>
      <c r="AN452" t="str">
        <f>IF(AN451="","",IF((AN451+1)&lt;=Sheet1!$B$28,AN451+1,""))</f>
        <v/>
      </c>
      <c r="AO452" t="str">
        <f>IF(AO451="","",IF((AO451+1)&lt;=Sheet1!$B$28,AO451+1,""))</f>
        <v/>
      </c>
      <c r="AP452" t="str">
        <f>IF(AP451="","",IF((AP451+1)&lt;=Sheet1!$B$28,AP451+1,""))</f>
        <v/>
      </c>
    </row>
    <row r="453" spans="1:42" x14ac:dyDescent="0.35">
      <c r="A453" t="str">
        <f>IF(A452="","",IF((A452+1)&lt;=Sheet1!$B$28,A452+1,""))</f>
        <v/>
      </c>
      <c r="B453" t="str">
        <f>IF(B452="","",IF((B452+1)&lt;=Sheet1!$B$28,B452+1,""))</f>
        <v/>
      </c>
      <c r="H453" t="str">
        <f>IF(H452="","",IF((H452+1)&lt;=Sheet1!$B$28,H452+1,""))</f>
        <v/>
      </c>
      <c r="I453" t="str">
        <f>IF(I452="","",IF((I452+1)&lt;=Sheet1!$B$28,I452+1,""))</f>
        <v/>
      </c>
      <c r="J453" t="str">
        <f>IF(J452="","",IF((J452+1)&lt;=Sheet1!$B$28,J452+1,""))</f>
        <v/>
      </c>
      <c r="K453" t="str">
        <f>IF(K452="","",IF((K452+1)&lt;=Sheet1!$B$28,K452+1,""))</f>
        <v/>
      </c>
      <c r="L453" t="str">
        <f>IF(L452="","",IF((L452+1)&lt;=Sheet1!$B$28,L452+1,""))</f>
        <v/>
      </c>
      <c r="M453" t="str">
        <f>IF(M452="","",IF((M452+1)&lt;=Sheet1!$B$28,M452+1,""))</f>
        <v/>
      </c>
      <c r="N453" t="str">
        <f>IF(N452="","",IF((N452+1)&lt;=Sheet1!$B$28,N452+1,""))</f>
        <v/>
      </c>
      <c r="O453" t="str">
        <f>IF(O452="","",IF((O452+1)&lt;=Sheet1!$B$28,O452+1,""))</f>
        <v/>
      </c>
      <c r="P453" t="str">
        <f>IF(P452="","",IF((P452+1)&lt;=Sheet1!$B$28,P452+1,""))</f>
        <v/>
      </c>
      <c r="Q453" t="str">
        <f>IF(Q452="","",IF((Q452+1)&lt;=Sheet1!$B$28,Q452+1,""))</f>
        <v/>
      </c>
      <c r="R453" t="str">
        <f>IF(R452="","",IF((R452+1)&lt;=Sheet1!$B$28,R452+1,""))</f>
        <v/>
      </c>
      <c r="S453" t="str">
        <f>IF(S452="","",IF((S452+1)&lt;=Sheet1!$B$28,S452+1,""))</f>
        <v/>
      </c>
      <c r="T453" t="str">
        <f>IF(T452="","",IF((T452+1)&lt;=Sheet1!$B$28,T452+1,""))</f>
        <v/>
      </c>
      <c r="U453" t="str">
        <f>IF(U452="","",IF((U452+1)&lt;=Sheet1!$B$28,U452+1,""))</f>
        <v/>
      </c>
      <c r="V453" t="str">
        <f>IF(V452="","",IF((V452+1)&lt;=Sheet1!$B$28,V452+1,""))</f>
        <v/>
      </c>
      <c r="W453" t="str">
        <f>IF(W452="","",IF((W452+1)&lt;=Sheet1!$B$28,W452+1,""))</f>
        <v/>
      </c>
      <c r="X453" t="str">
        <f>IF(X452="","",IF((X452+1)&lt;=Sheet1!$B$28,X452+1,""))</f>
        <v/>
      </c>
      <c r="Y453" t="str">
        <f>IF(Y452="","",IF((Y452+1)&lt;=Sheet1!$B$28,Y452+1,""))</f>
        <v/>
      </c>
      <c r="Z453" t="str">
        <f>IF(Z452="","",IF((Z452+1)&lt;=Sheet1!$B$28,Z452+1,""))</f>
        <v/>
      </c>
      <c r="AA453" t="str">
        <f>IF(AA452="","",IF((AA452+1)&lt;=Sheet1!$B$28,AA452+1,""))</f>
        <v/>
      </c>
      <c r="AB453" t="str">
        <f>IF(AB452="","",IF((AB452+1)&lt;=Sheet1!$B$28,AB452+1,""))</f>
        <v/>
      </c>
      <c r="AC453" t="str">
        <f>IF(AC452="","",IF((AC452+1)&lt;=Sheet1!$B$28,AC452+1,""))</f>
        <v/>
      </c>
      <c r="AD453" t="str">
        <f>IF(AD452="","",IF((AD452+1)&lt;=Sheet1!$B$28,AD452+1,""))</f>
        <v/>
      </c>
      <c r="AE453" t="str">
        <f>IF(AE452="","",IF((AE452+1)&lt;=Sheet1!$B$28,AE452+1,""))</f>
        <v/>
      </c>
      <c r="AF453" t="str">
        <f>IF(AF452="","",IF((AF452+1)&lt;=Sheet1!$B$28,AF452+1,""))</f>
        <v/>
      </c>
      <c r="AG453" t="str">
        <f>IF(AG452="","",IF((AG452+1)&lt;=Sheet1!$B$28,AG452+1,""))</f>
        <v/>
      </c>
      <c r="AH453" t="str">
        <f>IF(AH452="","",IF((AH452+1)&lt;=Sheet1!$B$28,AH452+1,""))</f>
        <v/>
      </c>
      <c r="AI453" t="str">
        <f>IF(AI452="","",IF((AI452+1)&lt;=Sheet1!$B$28,AI452+1,""))</f>
        <v/>
      </c>
      <c r="AJ453" t="str">
        <f>IF(AJ452="","",IF((AJ452+1)&lt;=Sheet1!$B$28,AJ452+1,""))</f>
        <v/>
      </c>
      <c r="AK453" t="str">
        <f>IF(AK452="","",IF((AK452+1)&lt;=Sheet1!$B$28,AK452+1,""))</f>
        <v/>
      </c>
      <c r="AL453" t="str">
        <f>IF(AL452="","",IF((AL452+1)&lt;=Sheet1!$B$28,AL452+1,""))</f>
        <v/>
      </c>
      <c r="AM453" t="str">
        <f>IF(AM452="","",IF((AM452+1)&lt;=Sheet1!$B$28,AM452+1,""))</f>
        <v/>
      </c>
      <c r="AN453" t="str">
        <f>IF(AN452="","",IF((AN452+1)&lt;=Sheet1!$B$28,AN452+1,""))</f>
        <v/>
      </c>
      <c r="AO453" t="str">
        <f>IF(AO452="","",IF((AO452+1)&lt;=Sheet1!$B$28,AO452+1,""))</f>
        <v/>
      </c>
      <c r="AP453" t="str">
        <f>IF(AP452="","",IF((AP452+1)&lt;=Sheet1!$B$28,AP452+1,""))</f>
        <v/>
      </c>
    </row>
    <row r="454" spans="1:42" x14ac:dyDescent="0.35">
      <c r="A454" t="str">
        <f>IF(A453="","",IF((A453+1)&lt;=Sheet1!$B$28,A453+1,""))</f>
        <v/>
      </c>
      <c r="B454" t="str">
        <f>IF(B453="","",IF((B453+1)&lt;=Sheet1!$B$28,B453+1,""))</f>
        <v/>
      </c>
      <c r="H454" t="str">
        <f>IF(H453="","",IF((H453+1)&lt;=Sheet1!$B$28,H453+1,""))</f>
        <v/>
      </c>
      <c r="I454" t="str">
        <f>IF(I453="","",IF((I453+1)&lt;=Sheet1!$B$28,I453+1,""))</f>
        <v/>
      </c>
      <c r="J454" t="str">
        <f>IF(J453="","",IF((J453+1)&lt;=Sheet1!$B$28,J453+1,""))</f>
        <v/>
      </c>
      <c r="K454" t="str">
        <f>IF(K453="","",IF((K453+1)&lt;=Sheet1!$B$28,K453+1,""))</f>
        <v/>
      </c>
      <c r="L454" t="str">
        <f>IF(L453="","",IF((L453+1)&lt;=Sheet1!$B$28,L453+1,""))</f>
        <v/>
      </c>
      <c r="M454" t="str">
        <f>IF(M453="","",IF((M453+1)&lt;=Sheet1!$B$28,M453+1,""))</f>
        <v/>
      </c>
      <c r="N454" t="str">
        <f>IF(N453="","",IF((N453+1)&lt;=Sheet1!$B$28,N453+1,""))</f>
        <v/>
      </c>
      <c r="O454" t="str">
        <f>IF(O453="","",IF((O453+1)&lt;=Sheet1!$B$28,O453+1,""))</f>
        <v/>
      </c>
      <c r="P454" t="str">
        <f>IF(P453="","",IF((P453+1)&lt;=Sheet1!$B$28,P453+1,""))</f>
        <v/>
      </c>
      <c r="Q454" t="str">
        <f>IF(Q453="","",IF((Q453+1)&lt;=Sheet1!$B$28,Q453+1,""))</f>
        <v/>
      </c>
      <c r="R454" t="str">
        <f>IF(R453="","",IF((R453+1)&lt;=Sheet1!$B$28,R453+1,""))</f>
        <v/>
      </c>
      <c r="S454" t="str">
        <f>IF(S453="","",IF((S453+1)&lt;=Sheet1!$B$28,S453+1,""))</f>
        <v/>
      </c>
      <c r="T454" t="str">
        <f>IF(T453="","",IF((T453+1)&lt;=Sheet1!$B$28,T453+1,""))</f>
        <v/>
      </c>
      <c r="U454" t="str">
        <f>IF(U453="","",IF((U453+1)&lt;=Sheet1!$B$28,U453+1,""))</f>
        <v/>
      </c>
      <c r="V454" t="str">
        <f>IF(V453="","",IF((V453+1)&lt;=Sheet1!$B$28,V453+1,""))</f>
        <v/>
      </c>
      <c r="W454" t="str">
        <f>IF(W453="","",IF((W453+1)&lt;=Sheet1!$B$28,W453+1,""))</f>
        <v/>
      </c>
      <c r="X454" t="str">
        <f>IF(X453="","",IF((X453+1)&lt;=Sheet1!$B$28,X453+1,""))</f>
        <v/>
      </c>
      <c r="Y454" t="str">
        <f>IF(Y453="","",IF((Y453+1)&lt;=Sheet1!$B$28,Y453+1,""))</f>
        <v/>
      </c>
      <c r="Z454" t="str">
        <f>IF(Z453="","",IF((Z453+1)&lt;=Sheet1!$B$28,Z453+1,""))</f>
        <v/>
      </c>
      <c r="AA454" t="str">
        <f>IF(AA453="","",IF((AA453+1)&lt;=Sheet1!$B$28,AA453+1,""))</f>
        <v/>
      </c>
      <c r="AB454" t="str">
        <f>IF(AB453="","",IF((AB453+1)&lt;=Sheet1!$B$28,AB453+1,""))</f>
        <v/>
      </c>
      <c r="AC454" t="str">
        <f>IF(AC453="","",IF((AC453+1)&lt;=Sheet1!$B$28,AC453+1,""))</f>
        <v/>
      </c>
      <c r="AD454" t="str">
        <f>IF(AD453="","",IF((AD453+1)&lt;=Sheet1!$B$28,AD453+1,""))</f>
        <v/>
      </c>
      <c r="AE454" t="str">
        <f>IF(AE453="","",IF((AE453+1)&lt;=Sheet1!$B$28,AE453+1,""))</f>
        <v/>
      </c>
      <c r="AF454" t="str">
        <f>IF(AF453="","",IF((AF453+1)&lt;=Sheet1!$B$28,AF453+1,""))</f>
        <v/>
      </c>
      <c r="AG454" t="str">
        <f>IF(AG453="","",IF((AG453+1)&lt;=Sheet1!$B$28,AG453+1,""))</f>
        <v/>
      </c>
      <c r="AH454" t="str">
        <f>IF(AH453="","",IF((AH453+1)&lt;=Sheet1!$B$28,AH453+1,""))</f>
        <v/>
      </c>
      <c r="AI454" t="str">
        <f>IF(AI453="","",IF((AI453+1)&lt;=Sheet1!$B$28,AI453+1,""))</f>
        <v/>
      </c>
      <c r="AJ454" t="str">
        <f>IF(AJ453="","",IF((AJ453+1)&lt;=Sheet1!$B$28,AJ453+1,""))</f>
        <v/>
      </c>
      <c r="AK454" t="str">
        <f>IF(AK453="","",IF((AK453+1)&lt;=Sheet1!$B$28,AK453+1,""))</f>
        <v/>
      </c>
      <c r="AL454" t="str">
        <f>IF(AL453="","",IF((AL453+1)&lt;=Sheet1!$B$28,AL453+1,""))</f>
        <v/>
      </c>
      <c r="AM454" t="str">
        <f>IF(AM453="","",IF((AM453+1)&lt;=Sheet1!$B$28,AM453+1,""))</f>
        <v/>
      </c>
      <c r="AN454" t="str">
        <f>IF(AN453="","",IF((AN453+1)&lt;=Sheet1!$B$28,AN453+1,""))</f>
        <v/>
      </c>
      <c r="AO454" t="str">
        <f>IF(AO453="","",IF((AO453+1)&lt;=Sheet1!$B$28,AO453+1,""))</f>
        <v/>
      </c>
      <c r="AP454" t="str">
        <f>IF(AP453="","",IF((AP453+1)&lt;=Sheet1!$B$28,AP453+1,""))</f>
        <v/>
      </c>
    </row>
    <row r="455" spans="1:42" x14ac:dyDescent="0.35">
      <c r="A455" t="str">
        <f>IF(A454="","",IF((A454+1)&lt;=Sheet1!$B$28,A454+1,""))</f>
        <v/>
      </c>
      <c r="B455" t="str">
        <f>IF(B454="","",IF((B454+1)&lt;=Sheet1!$B$28,B454+1,""))</f>
        <v/>
      </c>
      <c r="H455" t="str">
        <f>IF(H454="","",IF((H454+1)&lt;=Sheet1!$B$28,H454+1,""))</f>
        <v/>
      </c>
      <c r="I455" t="str">
        <f>IF(I454="","",IF((I454+1)&lt;=Sheet1!$B$28,I454+1,""))</f>
        <v/>
      </c>
      <c r="J455" t="str">
        <f>IF(J454="","",IF((J454+1)&lt;=Sheet1!$B$28,J454+1,""))</f>
        <v/>
      </c>
      <c r="K455" t="str">
        <f>IF(K454="","",IF((K454+1)&lt;=Sheet1!$B$28,K454+1,""))</f>
        <v/>
      </c>
      <c r="L455" t="str">
        <f>IF(L454="","",IF((L454+1)&lt;=Sheet1!$B$28,L454+1,""))</f>
        <v/>
      </c>
      <c r="M455" t="str">
        <f>IF(M454="","",IF((M454+1)&lt;=Sheet1!$B$28,M454+1,""))</f>
        <v/>
      </c>
      <c r="N455" t="str">
        <f>IF(N454="","",IF((N454+1)&lt;=Sheet1!$B$28,N454+1,""))</f>
        <v/>
      </c>
      <c r="O455" t="str">
        <f>IF(O454="","",IF((O454+1)&lt;=Sheet1!$B$28,O454+1,""))</f>
        <v/>
      </c>
      <c r="P455" t="str">
        <f>IF(P454="","",IF((P454+1)&lt;=Sheet1!$B$28,P454+1,""))</f>
        <v/>
      </c>
      <c r="Q455" t="str">
        <f>IF(Q454="","",IF((Q454+1)&lt;=Sheet1!$B$28,Q454+1,""))</f>
        <v/>
      </c>
      <c r="R455" t="str">
        <f>IF(R454="","",IF((R454+1)&lt;=Sheet1!$B$28,R454+1,""))</f>
        <v/>
      </c>
      <c r="S455" t="str">
        <f>IF(S454="","",IF((S454+1)&lt;=Sheet1!$B$28,S454+1,""))</f>
        <v/>
      </c>
      <c r="T455" t="str">
        <f>IF(T454="","",IF((T454+1)&lt;=Sheet1!$B$28,T454+1,""))</f>
        <v/>
      </c>
      <c r="U455" t="str">
        <f>IF(U454="","",IF((U454+1)&lt;=Sheet1!$B$28,U454+1,""))</f>
        <v/>
      </c>
      <c r="V455" t="str">
        <f>IF(V454="","",IF((V454+1)&lt;=Sheet1!$B$28,V454+1,""))</f>
        <v/>
      </c>
      <c r="W455" t="str">
        <f>IF(W454="","",IF((W454+1)&lt;=Sheet1!$B$28,W454+1,""))</f>
        <v/>
      </c>
      <c r="X455" t="str">
        <f>IF(X454="","",IF((X454+1)&lt;=Sheet1!$B$28,X454+1,""))</f>
        <v/>
      </c>
      <c r="Y455" t="str">
        <f>IF(Y454="","",IF((Y454+1)&lt;=Sheet1!$B$28,Y454+1,""))</f>
        <v/>
      </c>
      <c r="Z455" t="str">
        <f>IF(Z454="","",IF((Z454+1)&lt;=Sheet1!$B$28,Z454+1,""))</f>
        <v/>
      </c>
      <c r="AA455" t="str">
        <f>IF(AA454="","",IF((AA454+1)&lt;=Sheet1!$B$28,AA454+1,""))</f>
        <v/>
      </c>
      <c r="AB455" t="str">
        <f>IF(AB454="","",IF((AB454+1)&lt;=Sheet1!$B$28,AB454+1,""))</f>
        <v/>
      </c>
      <c r="AC455" t="str">
        <f>IF(AC454="","",IF((AC454+1)&lt;=Sheet1!$B$28,AC454+1,""))</f>
        <v/>
      </c>
      <c r="AD455" t="str">
        <f>IF(AD454="","",IF((AD454+1)&lt;=Sheet1!$B$28,AD454+1,""))</f>
        <v/>
      </c>
      <c r="AE455" t="str">
        <f>IF(AE454="","",IF((AE454+1)&lt;=Sheet1!$B$28,AE454+1,""))</f>
        <v/>
      </c>
      <c r="AF455" t="str">
        <f>IF(AF454="","",IF((AF454+1)&lt;=Sheet1!$B$28,AF454+1,""))</f>
        <v/>
      </c>
      <c r="AG455" t="str">
        <f>IF(AG454="","",IF((AG454+1)&lt;=Sheet1!$B$28,AG454+1,""))</f>
        <v/>
      </c>
      <c r="AH455" t="str">
        <f>IF(AH454="","",IF((AH454+1)&lt;=Sheet1!$B$28,AH454+1,""))</f>
        <v/>
      </c>
      <c r="AI455" t="str">
        <f>IF(AI454="","",IF((AI454+1)&lt;=Sheet1!$B$28,AI454+1,""))</f>
        <v/>
      </c>
      <c r="AJ455" t="str">
        <f>IF(AJ454="","",IF((AJ454+1)&lt;=Sheet1!$B$28,AJ454+1,""))</f>
        <v/>
      </c>
      <c r="AK455" t="str">
        <f>IF(AK454="","",IF((AK454+1)&lt;=Sheet1!$B$28,AK454+1,""))</f>
        <v/>
      </c>
      <c r="AL455" t="str">
        <f>IF(AL454="","",IF((AL454+1)&lt;=Sheet1!$B$28,AL454+1,""))</f>
        <v/>
      </c>
      <c r="AM455" t="str">
        <f>IF(AM454="","",IF((AM454+1)&lt;=Sheet1!$B$28,AM454+1,""))</f>
        <v/>
      </c>
      <c r="AN455" t="str">
        <f>IF(AN454="","",IF((AN454+1)&lt;=Sheet1!$B$28,AN454+1,""))</f>
        <v/>
      </c>
      <c r="AO455" t="str">
        <f>IF(AO454="","",IF((AO454+1)&lt;=Sheet1!$B$28,AO454+1,""))</f>
        <v/>
      </c>
      <c r="AP455" t="str">
        <f>IF(AP454="","",IF((AP454+1)&lt;=Sheet1!$B$28,AP454+1,""))</f>
        <v/>
      </c>
    </row>
    <row r="456" spans="1:42" x14ac:dyDescent="0.35">
      <c r="A456" t="str">
        <f>IF(A455="","",IF((A455+1)&lt;=Sheet1!$B$28,A455+1,""))</f>
        <v/>
      </c>
      <c r="B456" t="str">
        <f>IF(B455="","",IF((B455+1)&lt;=Sheet1!$B$28,B455+1,""))</f>
        <v/>
      </c>
      <c r="H456" t="str">
        <f>IF(H455="","",IF((H455+1)&lt;=Sheet1!$B$28,H455+1,""))</f>
        <v/>
      </c>
      <c r="I456" t="str">
        <f>IF(I455="","",IF((I455+1)&lt;=Sheet1!$B$28,I455+1,""))</f>
        <v/>
      </c>
      <c r="J456" t="str">
        <f>IF(J455="","",IF((J455+1)&lt;=Sheet1!$B$28,J455+1,""))</f>
        <v/>
      </c>
      <c r="K456" t="str">
        <f>IF(K455="","",IF((K455+1)&lt;=Sheet1!$B$28,K455+1,""))</f>
        <v/>
      </c>
      <c r="L456" t="str">
        <f>IF(L455="","",IF((L455+1)&lt;=Sheet1!$B$28,L455+1,""))</f>
        <v/>
      </c>
      <c r="M456" t="str">
        <f>IF(M455="","",IF((M455+1)&lt;=Sheet1!$B$28,M455+1,""))</f>
        <v/>
      </c>
      <c r="N456" t="str">
        <f>IF(N455="","",IF((N455+1)&lt;=Sheet1!$B$28,N455+1,""))</f>
        <v/>
      </c>
      <c r="O456" t="str">
        <f>IF(O455="","",IF((O455+1)&lt;=Sheet1!$B$28,O455+1,""))</f>
        <v/>
      </c>
      <c r="P456" t="str">
        <f>IF(P455="","",IF((P455+1)&lt;=Sheet1!$B$28,P455+1,""))</f>
        <v/>
      </c>
      <c r="Q456" t="str">
        <f>IF(Q455="","",IF((Q455+1)&lt;=Sheet1!$B$28,Q455+1,""))</f>
        <v/>
      </c>
      <c r="R456" t="str">
        <f>IF(R455="","",IF((R455+1)&lt;=Sheet1!$B$28,R455+1,""))</f>
        <v/>
      </c>
      <c r="S456" t="str">
        <f>IF(S455="","",IF((S455+1)&lt;=Sheet1!$B$28,S455+1,""))</f>
        <v/>
      </c>
      <c r="T456" t="str">
        <f>IF(T455="","",IF((T455+1)&lt;=Sheet1!$B$28,T455+1,""))</f>
        <v/>
      </c>
      <c r="U456" t="str">
        <f>IF(U455="","",IF((U455+1)&lt;=Sheet1!$B$28,U455+1,""))</f>
        <v/>
      </c>
      <c r="V456" t="str">
        <f>IF(V455="","",IF((V455+1)&lt;=Sheet1!$B$28,V455+1,""))</f>
        <v/>
      </c>
      <c r="W456" t="str">
        <f>IF(W455="","",IF((W455+1)&lt;=Sheet1!$B$28,W455+1,""))</f>
        <v/>
      </c>
      <c r="X456" t="str">
        <f>IF(X455="","",IF((X455+1)&lt;=Sheet1!$B$28,X455+1,""))</f>
        <v/>
      </c>
      <c r="Y456" t="str">
        <f>IF(Y455="","",IF((Y455+1)&lt;=Sheet1!$B$28,Y455+1,""))</f>
        <v/>
      </c>
      <c r="Z456" t="str">
        <f>IF(Z455="","",IF((Z455+1)&lt;=Sheet1!$B$28,Z455+1,""))</f>
        <v/>
      </c>
      <c r="AA456" t="str">
        <f>IF(AA455="","",IF((AA455+1)&lt;=Sheet1!$B$28,AA455+1,""))</f>
        <v/>
      </c>
      <c r="AB456" t="str">
        <f>IF(AB455="","",IF((AB455+1)&lt;=Sheet1!$B$28,AB455+1,""))</f>
        <v/>
      </c>
      <c r="AC456" t="str">
        <f>IF(AC455="","",IF((AC455+1)&lt;=Sheet1!$B$28,AC455+1,""))</f>
        <v/>
      </c>
      <c r="AD456" t="str">
        <f>IF(AD455="","",IF((AD455+1)&lt;=Sheet1!$B$28,AD455+1,""))</f>
        <v/>
      </c>
      <c r="AE456" t="str">
        <f>IF(AE455="","",IF((AE455+1)&lt;=Sheet1!$B$28,AE455+1,""))</f>
        <v/>
      </c>
      <c r="AF456" t="str">
        <f>IF(AF455="","",IF((AF455+1)&lt;=Sheet1!$B$28,AF455+1,""))</f>
        <v/>
      </c>
      <c r="AG456" t="str">
        <f>IF(AG455="","",IF((AG455+1)&lt;=Sheet1!$B$28,AG455+1,""))</f>
        <v/>
      </c>
      <c r="AH456" t="str">
        <f>IF(AH455="","",IF((AH455+1)&lt;=Sheet1!$B$28,AH455+1,""))</f>
        <v/>
      </c>
      <c r="AI456" t="str">
        <f>IF(AI455="","",IF((AI455+1)&lt;=Sheet1!$B$28,AI455+1,""))</f>
        <v/>
      </c>
      <c r="AJ456" t="str">
        <f>IF(AJ455="","",IF((AJ455+1)&lt;=Sheet1!$B$28,AJ455+1,""))</f>
        <v/>
      </c>
      <c r="AK456" t="str">
        <f>IF(AK455="","",IF((AK455+1)&lt;=Sheet1!$B$28,AK455+1,""))</f>
        <v/>
      </c>
      <c r="AL456" t="str">
        <f>IF(AL455="","",IF((AL455+1)&lt;=Sheet1!$B$28,AL455+1,""))</f>
        <v/>
      </c>
      <c r="AM456" t="str">
        <f>IF(AM455="","",IF((AM455+1)&lt;=Sheet1!$B$28,AM455+1,""))</f>
        <v/>
      </c>
      <c r="AN456" t="str">
        <f>IF(AN455="","",IF((AN455+1)&lt;=Sheet1!$B$28,AN455+1,""))</f>
        <v/>
      </c>
      <c r="AO456" t="str">
        <f>IF(AO455="","",IF((AO455+1)&lt;=Sheet1!$B$28,AO455+1,""))</f>
        <v/>
      </c>
      <c r="AP456" t="str">
        <f>IF(AP455="","",IF((AP455+1)&lt;=Sheet1!$B$28,AP455+1,""))</f>
        <v/>
      </c>
    </row>
    <row r="457" spans="1:42" x14ac:dyDescent="0.35">
      <c r="A457" t="str">
        <f>IF(A456="","",IF((A456+1)&lt;=Sheet1!$B$28,A456+1,""))</f>
        <v/>
      </c>
      <c r="B457" t="str">
        <f>IF(B456="","",IF((B456+1)&lt;=Sheet1!$B$28,B456+1,""))</f>
        <v/>
      </c>
      <c r="H457" t="str">
        <f>IF(H456="","",IF((H456+1)&lt;=Sheet1!$B$28,H456+1,""))</f>
        <v/>
      </c>
      <c r="I457" t="str">
        <f>IF(I456="","",IF((I456+1)&lt;=Sheet1!$B$28,I456+1,""))</f>
        <v/>
      </c>
      <c r="J457" t="str">
        <f>IF(J456="","",IF((J456+1)&lt;=Sheet1!$B$28,J456+1,""))</f>
        <v/>
      </c>
      <c r="K457" t="str">
        <f>IF(K456="","",IF((K456+1)&lt;=Sheet1!$B$28,K456+1,""))</f>
        <v/>
      </c>
      <c r="L457" t="str">
        <f>IF(L456="","",IF((L456+1)&lt;=Sheet1!$B$28,L456+1,""))</f>
        <v/>
      </c>
      <c r="M457" t="str">
        <f>IF(M456="","",IF((M456+1)&lt;=Sheet1!$B$28,M456+1,""))</f>
        <v/>
      </c>
      <c r="N457" t="str">
        <f>IF(N456="","",IF((N456+1)&lt;=Sheet1!$B$28,N456+1,""))</f>
        <v/>
      </c>
      <c r="O457" t="str">
        <f>IF(O456="","",IF((O456+1)&lt;=Sheet1!$B$28,O456+1,""))</f>
        <v/>
      </c>
      <c r="P457" t="str">
        <f>IF(P456="","",IF((P456+1)&lt;=Sheet1!$B$28,P456+1,""))</f>
        <v/>
      </c>
      <c r="Q457" t="str">
        <f>IF(Q456="","",IF((Q456+1)&lt;=Sheet1!$B$28,Q456+1,""))</f>
        <v/>
      </c>
      <c r="R457" t="str">
        <f>IF(R456="","",IF((R456+1)&lt;=Sheet1!$B$28,R456+1,""))</f>
        <v/>
      </c>
      <c r="S457" t="str">
        <f>IF(S456="","",IF((S456+1)&lt;=Sheet1!$B$28,S456+1,""))</f>
        <v/>
      </c>
      <c r="T457" t="str">
        <f>IF(T456="","",IF((T456+1)&lt;=Sheet1!$B$28,T456+1,""))</f>
        <v/>
      </c>
      <c r="U457" t="str">
        <f>IF(U456="","",IF((U456+1)&lt;=Sheet1!$B$28,U456+1,""))</f>
        <v/>
      </c>
      <c r="V457" t="str">
        <f>IF(V456="","",IF((V456+1)&lt;=Sheet1!$B$28,V456+1,""))</f>
        <v/>
      </c>
      <c r="W457" t="str">
        <f>IF(W456="","",IF((W456+1)&lt;=Sheet1!$B$28,W456+1,""))</f>
        <v/>
      </c>
      <c r="X457" t="str">
        <f>IF(X456="","",IF((X456+1)&lt;=Sheet1!$B$28,X456+1,""))</f>
        <v/>
      </c>
      <c r="Y457" t="str">
        <f>IF(Y456="","",IF((Y456+1)&lt;=Sheet1!$B$28,Y456+1,""))</f>
        <v/>
      </c>
      <c r="Z457" t="str">
        <f>IF(Z456="","",IF((Z456+1)&lt;=Sheet1!$B$28,Z456+1,""))</f>
        <v/>
      </c>
      <c r="AA457" t="str">
        <f>IF(AA456="","",IF((AA456+1)&lt;=Sheet1!$B$28,AA456+1,""))</f>
        <v/>
      </c>
      <c r="AB457" t="str">
        <f>IF(AB456="","",IF((AB456+1)&lt;=Sheet1!$B$28,AB456+1,""))</f>
        <v/>
      </c>
      <c r="AC457" t="str">
        <f>IF(AC456="","",IF((AC456+1)&lt;=Sheet1!$B$28,AC456+1,""))</f>
        <v/>
      </c>
      <c r="AD457" t="str">
        <f>IF(AD456="","",IF((AD456+1)&lt;=Sheet1!$B$28,AD456+1,""))</f>
        <v/>
      </c>
      <c r="AE457" t="str">
        <f>IF(AE456="","",IF((AE456+1)&lt;=Sheet1!$B$28,AE456+1,""))</f>
        <v/>
      </c>
      <c r="AF457" t="str">
        <f>IF(AF456="","",IF((AF456+1)&lt;=Sheet1!$B$28,AF456+1,""))</f>
        <v/>
      </c>
      <c r="AG457" t="str">
        <f>IF(AG456="","",IF((AG456+1)&lt;=Sheet1!$B$28,AG456+1,""))</f>
        <v/>
      </c>
      <c r="AH457" t="str">
        <f>IF(AH456="","",IF((AH456+1)&lt;=Sheet1!$B$28,AH456+1,""))</f>
        <v/>
      </c>
      <c r="AI457" t="str">
        <f>IF(AI456="","",IF((AI456+1)&lt;=Sheet1!$B$28,AI456+1,""))</f>
        <v/>
      </c>
      <c r="AJ457" t="str">
        <f>IF(AJ456="","",IF((AJ456+1)&lt;=Sheet1!$B$28,AJ456+1,""))</f>
        <v/>
      </c>
      <c r="AK457" t="str">
        <f>IF(AK456="","",IF((AK456+1)&lt;=Sheet1!$B$28,AK456+1,""))</f>
        <v/>
      </c>
      <c r="AL457" t="str">
        <f>IF(AL456="","",IF((AL456+1)&lt;=Sheet1!$B$28,AL456+1,""))</f>
        <v/>
      </c>
      <c r="AM457" t="str">
        <f>IF(AM456="","",IF((AM456+1)&lt;=Sheet1!$B$28,AM456+1,""))</f>
        <v/>
      </c>
      <c r="AN457" t="str">
        <f>IF(AN456="","",IF((AN456+1)&lt;=Sheet1!$B$28,AN456+1,""))</f>
        <v/>
      </c>
      <c r="AO457" t="str">
        <f>IF(AO456="","",IF((AO456+1)&lt;=Sheet1!$B$28,AO456+1,""))</f>
        <v/>
      </c>
      <c r="AP457" t="str">
        <f>IF(AP456="","",IF((AP456+1)&lt;=Sheet1!$B$28,AP456+1,""))</f>
        <v/>
      </c>
    </row>
    <row r="458" spans="1:42" x14ac:dyDescent="0.35">
      <c r="A458" t="str">
        <f>IF(A457="","",IF((A457+1)&lt;=Sheet1!$B$28,A457+1,""))</f>
        <v/>
      </c>
      <c r="B458" t="str">
        <f>IF(B457="","",IF((B457+1)&lt;=Sheet1!$B$28,B457+1,""))</f>
        <v/>
      </c>
      <c r="H458" t="str">
        <f>IF(H457="","",IF((H457+1)&lt;=Sheet1!$B$28,H457+1,""))</f>
        <v/>
      </c>
      <c r="I458" t="str">
        <f>IF(I457="","",IF((I457+1)&lt;=Sheet1!$B$28,I457+1,""))</f>
        <v/>
      </c>
      <c r="J458" t="str">
        <f>IF(J457="","",IF((J457+1)&lt;=Sheet1!$B$28,J457+1,""))</f>
        <v/>
      </c>
      <c r="K458" t="str">
        <f>IF(K457="","",IF((K457+1)&lt;=Sheet1!$B$28,K457+1,""))</f>
        <v/>
      </c>
      <c r="L458" t="str">
        <f>IF(L457="","",IF((L457+1)&lt;=Sheet1!$B$28,L457+1,""))</f>
        <v/>
      </c>
      <c r="M458" t="str">
        <f>IF(M457="","",IF((M457+1)&lt;=Sheet1!$B$28,M457+1,""))</f>
        <v/>
      </c>
      <c r="N458" t="str">
        <f>IF(N457="","",IF((N457+1)&lt;=Sheet1!$B$28,N457+1,""))</f>
        <v/>
      </c>
      <c r="O458" t="str">
        <f>IF(O457="","",IF((O457+1)&lt;=Sheet1!$B$28,O457+1,""))</f>
        <v/>
      </c>
      <c r="P458" t="str">
        <f>IF(P457="","",IF((P457+1)&lt;=Sheet1!$B$28,P457+1,""))</f>
        <v/>
      </c>
      <c r="Q458" t="str">
        <f>IF(Q457="","",IF((Q457+1)&lt;=Sheet1!$B$28,Q457+1,""))</f>
        <v/>
      </c>
      <c r="R458" t="str">
        <f>IF(R457="","",IF((R457+1)&lt;=Sheet1!$B$28,R457+1,""))</f>
        <v/>
      </c>
      <c r="S458" t="str">
        <f>IF(S457="","",IF((S457+1)&lt;=Sheet1!$B$28,S457+1,""))</f>
        <v/>
      </c>
      <c r="T458" t="str">
        <f>IF(T457="","",IF((T457+1)&lt;=Sheet1!$B$28,T457+1,""))</f>
        <v/>
      </c>
      <c r="U458" t="str">
        <f>IF(U457="","",IF((U457+1)&lt;=Sheet1!$B$28,U457+1,""))</f>
        <v/>
      </c>
      <c r="V458" t="str">
        <f>IF(V457="","",IF((V457+1)&lt;=Sheet1!$B$28,V457+1,""))</f>
        <v/>
      </c>
      <c r="W458" t="str">
        <f>IF(W457="","",IF((W457+1)&lt;=Sheet1!$B$28,W457+1,""))</f>
        <v/>
      </c>
      <c r="X458" t="str">
        <f>IF(X457="","",IF((X457+1)&lt;=Sheet1!$B$28,X457+1,""))</f>
        <v/>
      </c>
      <c r="Y458" t="str">
        <f>IF(Y457="","",IF((Y457+1)&lt;=Sheet1!$B$28,Y457+1,""))</f>
        <v/>
      </c>
      <c r="Z458" t="str">
        <f>IF(Z457="","",IF((Z457+1)&lt;=Sheet1!$B$28,Z457+1,""))</f>
        <v/>
      </c>
      <c r="AA458" t="str">
        <f>IF(AA457="","",IF((AA457+1)&lt;=Sheet1!$B$28,AA457+1,""))</f>
        <v/>
      </c>
      <c r="AB458" t="str">
        <f>IF(AB457="","",IF((AB457+1)&lt;=Sheet1!$B$28,AB457+1,""))</f>
        <v/>
      </c>
      <c r="AC458" t="str">
        <f>IF(AC457="","",IF((AC457+1)&lt;=Sheet1!$B$28,AC457+1,""))</f>
        <v/>
      </c>
      <c r="AD458" t="str">
        <f>IF(AD457="","",IF((AD457+1)&lt;=Sheet1!$B$28,AD457+1,""))</f>
        <v/>
      </c>
      <c r="AE458" t="str">
        <f>IF(AE457="","",IF((AE457+1)&lt;=Sheet1!$B$28,AE457+1,""))</f>
        <v/>
      </c>
      <c r="AF458" t="str">
        <f>IF(AF457="","",IF((AF457+1)&lt;=Sheet1!$B$28,AF457+1,""))</f>
        <v/>
      </c>
      <c r="AG458" t="str">
        <f>IF(AG457="","",IF((AG457+1)&lt;=Sheet1!$B$28,AG457+1,""))</f>
        <v/>
      </c>
      <c r="AH458" t="str">
        <f>IF(AH457="","",IF((AH457+1)&lt;=Sheet1!$B$28,AH457+1,""))</f>
        <v/>
      </c>
      <c r="AI458" t="str">
        <f>IF(AI457="","",IF((AI457+1)&lt;=Sheet1!$B$28,AI457+1,""))</f>
        <v/>
      </c>
      <c r="AJ458" t="str">
        <f>IF(AJ457="","",IF((AJ457+1)&lt;=Sheet1!$B$28,AJ457+1,""))</f>
        <v/>
      </c>
      <c r="AK458" t="str">
        <f>IF(AK457="","",IF((AK457+1)&lt;=Sheet1!$B$28,AK457+1,""))</f>
        <v/>
      </c>
      <c r="AL458" t="str">
        <f>IF(AL457="","",IF((AL457+1)&lt;=Sheet1!$B$28,AL457+1,""))</f>
        <v/>
      </c>
      <c r="AM458" t="str">
        <f>IF(AM457="","",IF((AM457+1)&lt;=Sheet1!$B$28,AM457+1,""))</f>
        <v/>
      </c>
      <c r="AN458" t="str">
        <f>IF(AN457="","",IF((AN457+1)&lt;=Sheet1!$B$28,AN457+1,""))</f>
        <v/>
      </c>
      <c r="AO458" t="str">
        <f>IF(AO457="","",IF((AO457+1)&lt;=Sheet1!$B$28,AO457+1,""))</f>
        <v/>
      </c>
      <c r="AP458" t="str">
        <f>IF(AP457="","",IF((AP457+1)&lt;=Sheet1!$B$28,AP457+1,""))</f>
        <v/>
      </c>
    </row>
    <row r="459" spans="1:42" x14ac:dyDescent="0.35">
      <c r="A459" t="str">
        <f>IF(A458="","",IF((A458+1)&lt;=Sheet1!$B$28,A458+1,""))</f>
        <v/>
      </c>
      <c r="B459" t="str">
        <f>IF(B458="","",IF((B458+1)&lt;=Sheet1!$B$28,B458+1,""))</f>
        <v/>
      </c>
      <c r="H459" t="str">
        <f>IF(H458="","",IF((H458+1)&lt;=Sheet1!$B$28,H458+1,""))</f>
        <v/>
      </c>
      <c r="I459" t="str">
        <f>IF(I458="","",IF((I458+1)&lt;=Sheet1!$B$28,I458+1,""))</f>
        <v/>
      </c>
      <c r="J459" t="str">
        <f>IF(J458="","",IF((J458+1)&lt;=Sheet1!$B$28,J458+1,""))</f>
        <v/>
      </c>
      <c r="K459" t="str">
        <f>IF(K458="","",IF((K458+1)&lt;=Sheet1!$B$28,K458+1,""))</f>
        <v/>
      </c>
      <c r="L459" t="str">
        <f>IF(L458="","",IF((L458+1)&lt;=Sheet1!$B$28,L458+1,""))</f>
        <v/>
      </c>
      <c r="M459" t="str">
        <f>IF(M458="","",IF((M458+1)&lt;=Sheet1!$B$28,M458+1,""))</f>
        <v/>
      </c>
      <c r="N459" t="str">
        <f>IF(N458="","",IF((N458+1)&lt;=Sheet1!$B$28,N458+1,""))</f>
        <v/>
      </c>
      <c r="O459" t="str">
        <f>IF(O458="","",IF((O458+1)&lt;=Sheet1!$B$28,O458+1,""))</f>
        <v/>
      </c>
      <c r="P459" t="str">
        <f>IF(P458="","",IF((P458+1)&lt;=Sheet1!$B$28,P458+1,""))</f>
        <v/>
      </c>
      <c r="Q459" t="str">
        <f>IF(Q458="","",IF((Q458+1)&lt;=Sheet1!$B$28,Q458+1,""))</f>
        <v/>
      </c>
      <c r="R459" t="str">
        <f>IF(R458="","",IF((R458+1)&lt;=Sheet1!$B$28,R458+1,""))</f>
        <v/>
      </c>
      <c r="S459" t="str">
        <f>IF(S458="","",IF((S458+1)&lt;=Sheet1!$B$28,S458+1,""))</f>
        <v/>
      </c>
      <c r="T459" t="str">
        <f>IF(T458="","",IF((T458+1)&lt;=Sheet1!$B$28,T458+1,""))</f>
        <v/>
      </c>
      <c r="U459" t="str">
        <f>IF(U458="","",IF((U458+1)&lt;=Sheet1!$B$28,U458+1,""))</f>
        <v/>
      </c>
      <c r="V459" t="str">
        <f>IF(V458="","",IF((V458+1)&lt;=Sheet1!$B$28,V458+1,""))</f>
        <v/>
      </c>
      <c r="W459" t="str">
        <f>IF(W458="","",IF((W458+1)&lt;=Sheet1!$B$28,W458+1,""))</f>
        <v/>
      </c>
      <c r="X459" t="str">
        <f>IF(X458="","",IF((X458+1)&lt;=Sheet1!$B$28,X458+1,""))</f>
        <v/>
      </c>
      <c r="Y459" t="str">
        <f>IF(Y458="","",IF((Y458+1)&lt;=Sheet1!$B$28,Y458+1,""))</f>
        <v/>
      </c>
      <c r="Z459" t="str">
        <f>IF(Z458="","",IF((Z458+1)&lt;=Sheet1!$B$28,Z458+1,""))</f>
        <v/>
      </c>
      <c r="AA459" t="str">
        <f>IF(AA458="","",IF((AA458+1)&lt;=Sheet1!$B$28,AA458+1,""))</f>
        <v/>
      </c>
      <c r="AB459" t="str">
        <f>IF(AB458="","",IF((AB458+1)&lt;=Sheet1!$B$28,AB458+1,""))</f>
        <v/>
      </c>
      <c r="AC459" t="str">
        <f>IF(AC458="","",IF((AC458+1)&lt;=Sheet1!$B$28,AC458+1,""))</f>
        <v/>
      </c>
      <c r="AD459" t="str">
        <f>IF(AD458="","",IF((AD458+1)&lt;=Sheet1!$B$28,AD458+1,""))</f>
        <v/>
      </c>
      <c r="AE459" t="str">
        <f>IF(AE458="","",IF((AE458+1)&lt;=Sheet1!$B$28,AE458+1,""))</f>
        <v/>
      </c>
      <c r="AF459" t="str">
        <f>IF(AF458="","",IF((AF458+1)&lt;=Sheet1!$B$28,AF458+1,""))</f>
        <v/>
      </c>
      <c r="AG459" t="str">
        <f>IF(AG458="","",IF((AG458+1)&lt;=Sheet1!$B$28,AG458+1,""))</f>
        <v/>
      </c>
      <c r="AH459" t="str">
        <f>IF(AH458="","",IF((AH458+1)&lt;=Sheet1!$B$28,AH458+1,""))</f>
        <v/>
      </c>
      <c r="AI459" t="str">
        <f>IF(AI458="","",IF((AI458+1)&lt;=Sheet1!$B$28,AI458+1,""))</f>
        <v/>
      </c>
      <c r="AJ459" t="str">
        <f>IF(AJ458="","",IF((AJ458+1)&lt;=Sheet1!$B$28,AJ458+1,""))</f>
        <v/>
      </c>
      <c r="AK459" t="str">
        <f>IF(AK458="","",IF((AK458+1)&lt;=Sheet1!$B$28,AK458+1,""))</f>
        <v/>
      </c>
      <c r="AL459" t="str">
        <f>IF(AL458="","",IF((AL458+1)&lt;=Sheet1!$B$28,AL458+1,""))</f>
        <v/>
      </c>
      <c r="AM459" t="str">
        <f>IF(AM458="","",IF((AM458+1)&lt;=Sheet1!$B$28,AM458+1,""))</f>
        <v/>
      </c>
      <c r="AN459" t="str">
        <f>IF(AN458="","",IF((AN458+1)&lt;=Sheet1!$B$28,AN458+1,""))</f>
        <v/>
      </c>
      <c r="AO459" t="str">
        <f>IF(AO458="","",IF((AO458+1)&lt;=Sheet1!$B$28,AO458+1,""))</f>
        <v/>
      </c>
      <c r="AP459" t="str">
        <f>IF(AP458="","",IF((AP458+1)&lt;=Sheet1!$B$28,AP458+1,""))</f>
        <v/>
      </c>
    </row>
    <row r="460" spans="1:42" x14ac:dyDescent="0.35">
      <c r="A460" t="str">
        <f>IF(A459="","",IF((A459+1)&lt;=Sheet1!$B$28,A459+1,""))</f>
        <v/>
      </c>
      <c r="B460" t="str">
        <f>IF(B459="","",IF((B459+1)&lt;=Sheet1!$B$28,B459+1,""))</f>
        <v/>
      </c>
      <c r="H460" t="str">
        <f>IF(H459="","",IF((H459+1)&lt;=Sheet1!$B$28,H459+1,""))</f>
        <v/>
      </c>
      <c r="I460" t="str">
        <f>IF(I459="","",IF((I459+1)&lt;=Sheet1!$B$28,I459+1,""))</f>
        <v/>
      </c>
      <c r="J460" t="str">
        <f>IF(J459="","",IF((J459+1)&lt;=Sheet1!$B$28,J459+1,""))</f>
        <v/>
      </c>
      <c r="K460" t="str">
        <f>IF(K459="","",IF((K459+1)&lt;=Sheet1!$B$28,K459+1,""))</f>
        <v/>
      </c>
      <c r="L460" t="str">
        <f>IF(L459="","",IF((L459+1)&lt;=Sheet1!$B$28,L459+1,""))</f>
        <v/>
      </c>
      <c r="M460" t="str">
        <f>IF(M459="","",IF((M459+1)&lt;=Sheet1!$B$28,M459+1,""))</f>
        <v/>
      </c>
      <c r="N460" t="str">
        <f>IF(N459="","",IF((N459+1)&lt;=Sheet1!$B$28,N459+1,""))</f>
        <v/>
      </c>
      <c r="O460" t="str">
        <f>IF(O459="","",IF((O459+1)&lt;=Sheet1!$B$28,O459+1,""))</f>
        <v/>
      </c>
      <c r="P460" t="str">
        <f>IF(P459="","",IF((P459+1)&lt;=Sheet1!$B$28,P459+1,""))</f>
        <v/>
      </c>
      <c r="Q460" t="str">
        <f>IF(Q459="","",IF((Q459+1)&lt;=Sheet1!$B$28,Q459+1,""))</f>
        <v/>
      </c>
      <c r="R460" t="str">
        <f>IF(R459="","",IF((R459+1)&lt;=Sheet1!$B$28,R459+1,""))</f>
        <v/>
      </c>
      <c r="S460" t="str">
        <f>IF(S459="","",IF((S459+1)&lt;=Sheet1!$B$28,S459+1,""))</f>
        <v/>
      </c>
      <c r="T460" t="str">
        <f>IF(T459="","",IF((T459+1)&lt;=Sheet1!$B$28,T459+1,""))</f>
        <v/>
      </c>
      <c r="U460" t="str">
        <f>IF(U459="","",IF((U459+1)&lt;=Sheet1!$B$28,U459+1,""))</f>
        <v/>
      </c>
      <c r="V460" t="str">
        <f>IF(V459="","",IF((V459+1)&lt;=Sheet1!$B$28,V459+1,""))</f>
        <v/>
      </c>
      <c r="W460" t="str">
        <f>IF(W459="","",IF((W459+1)&lt;=Sheet1!$B$28,W459+1,""))</f>
        <v/>
      </c>
      <c r="X460" t="str">
        <f>IF(X459="","",IF((X459+1)&lt;=Sheet1!$B$28,X459+1,""))</f>
        <v/>
      </c>
      <c r="Y460" t="str">
        <f>IF(Y459="","",IF((Y459+1)&lt;=Sheet1!$B$28,Y459+1,""))</f>
        <v/>
      </c>
      <c r="Z460" t="str">
        <f>IF(Z459="","",IF((Z459+1)&lt;=Sheet1!$B$28,Z459+1,""))</f>
        <v/>
      </c>
      <c r="AA460" t="str">
        <f>IF(AA459="","",IF((AA459+1)&lt;=Sheet1!$B$28,AA459+1,""))</f>
        <v/>
      </c>
      <c r="AB460" t="str">
        <f>IF(AB459="","",IF((AB459+1)&lt;=Sheet1!$B$28,AB459+1,""))</f>
        <v/>
      </c>
      <c r="AC460" t="str">
        <f>IF(AC459="","",IF((AC459+1)&lt;=Sheet1!$B$28,AC459+1,""))</f>
        <v/>
      </c>
      <c r="AD460" t="str">
        <f>IF(AD459="","",IF((AD459+1)&lt;=Sheet1!$B$28,AD459+1,""))</f>
        <v/>
      </c>
      <c r="AE460" t="str">
        <f>IF(AE459="","",IF((AE459+1)&lt;=Sheet1!$B$28,AE459+1,""))</f>
        <v/>
      </c>
      <c r="AF460" t="str">
        <f>IF(AF459="","",IF((AF459+1)&lt;=Sheet1!$B$28,AF459+1,""))</f>
        <v/>
      </c>
      <c r="AG460" t="str">
        <f>IF(AG459="","",IF((AG459+1)&lt;=Sheet1!$B$28,AG459+1,""))</f>
        <v/>
      </c>
      <c r="AH460" t="str">
        <f>IF(AH459="","",IF((AH459+1)&lt;=Sheet1!$B$28,AH459+1,""))</f>
        <v/>
      </c>
      <c r="AI460" t="str">
        <f>IF(AI459="","",IF((AI459+1)&lt;=Sheet1!$B$28,AI459+1,""))</f>
        <v/>
      </c>
      <c r="AJ460" t="str">
        <f>IF(AJ459="","",IF((AJ459+1)&lt;=Sheet1!$B$28,AJ459+1,""))</f>
        <v/>
      </c>
      <c r="AK460" t="str">
        <f>IF(AK459="","",IF((AK459+1)&lt;=Sheet1!$B$28,AK459+1,""))</f>
        <v/>
      </c>
      <c r="AL460" t="str">
        <f>IF(AL459="","",IF((AL459+1)&lt;=Sheet1!$B$28,AL459+1,""))</f>
        <v/>
      </c>
      <c r="AM460" t="str">
        <f>IF(AM459="","",IF((AM459+1)&lt;=Sheet1!$B$28,AM459+1,""))</f>
        <v/>
      </c>
      <c r="AN460" t="str">
        <f>IF(AN459="","",IF((AN459+1)&lt;=Sheet1!$B$28,AN459+1,""))</f>
        <v/>
      </c>
      <c r="AO460" t="str">
        <f>IF(AO459="","",IF((AO459+1)&lt;=Sheet1!$B$28,AO459+1,""))</f>
        <v/>
      </c>
      <c r="AP460" t="str">
        <f>IF(AP459="","",IF((AP459+1)&lt;=Sheet1!$B$28,AP459+1,""))</f>
        <v/>
      </c>
    </row>
    <row r="461" spans="1:42" x14ac:dyDescent="0.35">
      <c r="A461" t="str">
        <f>IF(A460="","",IF((A460+1)&lt;=Sheet1!$B$28,A460+1,""))</f>
        <v/>
      </c>
      <c r="B461" t="str">
        <f>IF(B460="","",IF((B460+1)&lt;=Sheet1!$B$28,B460+1,""))</f>
        <v/>
      </c>
      <c r="H461" t="str">
        <f>IF(H460="","",IF((H460+1)&lt;=Sheet1!$B$28,H460+1,""))</f>
        <v/>
      </c>
      <c r="I461" t="str">
        <f>IF(I460="","",IF((I460+1)&lt;=Sheet1!$B$28,I460+1,""))</f>
        <v/>
      </c>
      <c r="J461" t="str">
        <f>IF(J460="","",IF((J460+1)&lt;=Sheet1!$B$28,J460+1,""))</f>
        <v/>
      </c>
      <c r="K461" t="str">
        <f>IF(K460="","",IF((K460+1)&lt;=Sheet1!$B$28,K460+1,""))</f>
        <v/>
      </c>
      <c r="L461" t="str">
        <f>IF(L460="","",IF((L460+1)&lt;=Sheet1!$B$28,L460+1,""))</f>
        <v/>
      </c>
      <c r="M461" t="str">
        <f>IF(M460="","",IF((M460+1)&lt;=Sheet1!$B$28,M460+1,""))</f>
        <v/>
      </c>
      <c r="N461" t="str">
        <f>IF(N460="","",IF((N460+1)&lt;=Sheet1!$B$28,N460+1,""))</f>
        <v/>
      </c>
      <c r="O461" t="str">
        <f>IF(O460="","",IF((O460+1)&lt;=Sheet1!$B$28,O460+1,""))</f>
        <v/>
      </c>
      <c r="P461" t="str">
        <f>IF(P460="","",IF((P460+1)&lt;=Sheet1!$B$28,P460+1,""))</f>
        <v/>
      </c>
      <c r="Q461" t="str">
        <f>IF(Q460="","",IF((Q460+1)&lt;=Sheet1!$B$28,Q460+1,""))</f>
        <v/>
      </c>
      <c r="R461" t="str">
        <f>IF(R460="","",IF((R460+1)&lt;=Sheet1!$B$28,R460+1,""))</f>
        <v/>
      </c>
      <c r="S461" t="str">
        <f>IF(S460="","",IF((S460+1)&lt;=Sheet1!$B$28,S460+1,""))</f>
        <v/>
      </c>
      <c r="T461" t="str">
        <f>IF(T460="","",IF((T460+1)&lt;=Sheet1!$B$28,T460+1,""))</f>
        <v/>
      </c>
      <c r="U461" t="str">
        <f>IF(U460="","",IF((U460+1)&lt;=Sheet1!$B$28,U460+1,""))</f>
        <v/>
      </c>
      <c r="V461" t="str">
        <f>IF(V460="","",IF((V460+1)&lt;=Sheet1!$B$28,V460+1,""))</f>
        <v/>
      </c>
      <c r="W461" t="str">
        <f>IF(W460="","",IF((W460+1)&lt;=Sheet1!$B$28,W460+1,""))</f>
        <v/>
      </c>
      <c r="X461" t="str">
        <f>IF(X460="","",IF((X460+1)&lt;=Sheet1!$B$28,X460+1,""))</f>
        <v/>
      </c>
      <c r="Y461" t="str">
        <f>IF(Y460="","",IF((Y460+1)&lt;=Sheet1!$B$28,Y460+1,""))</f>
        <v/>
      </c>
      <c r="Z461" t="str">
        <f>IF(Z460="","",IF((Z460+1)&lt;=Sheet1!$B$28,Z460+1,""))</f>
        <v/>
      </c>
      <c r="AA461" t="str">
        <f>IF(AA460="","",IF((AA460+1)&lt;=Sheet1!$B$28,AA460+1,""))</f>
        <v/>
      </c>
      <c r="AB461" t="str">
        <f>IF(AB460="","",IF((AB460+1)&lt;=Sheet1!$B$28,AB460+1,""))</f>
        <v/>
      </c>
      <c r="AC461" t="str">
        <f>IF(AC460="","",IF((AC460+1)&lt;=Sheet1!$B$28,AC460+1,""))</f>
        <v/>
      </c>
      <c r="AD461" t="str">
        <f>IF(AD460="","",IF((AD460+1)&lt;=Sheet1!$B$28,AD460+1,""))</f>
        <v/>
      </c>
      <c r="AE461" t="str">
        <f>IF(AE460="","",IF((AE460+1)&lt;=Sheet1!$B$28,AE460+1,""))</f>
        <v/>
      </c>
      <c r="AF461" t="str">
        <f>IF(AF460="","",IF((AF460+1)&lt;=Sheet1!$B$28,AF460+1,""))</f>
        <v/>
      </c>
      <c r="AG461" t="str">
        <f>IF(AG460="","",IF((AG460+1)&lt;=Sheet1!$B$28,AG460+1,""))</f>
        <v/>
      </c>
      <c r="AH461" t="str">
        <f>IF(AH460="","",IF((AH460+1)&lt;=Sheet1!$B$28,AH460+1,""))</f>
        <v/>
      </c>
      <c r="AI461" t="str">
        <f>IF(AI460="","",IF((AI460+1)&lt;=Sheet1!$B$28,AI460+1,""))</f>
        <v/>
      </c>
      <c r="AJ461" t="str">
        <f>IF(AJ460="","",IF((AJ460+1)&lt;=Sheet1!$B$28,AJ460+1,""))</f>
        <v/>
      </c>
      <c r="AK461" t="str">
        <f>IF(AK460="","",IF((AK460+1)&lt;=Sheet1!$B$28,AK460+1,""))</f>
        <v/>
      </c>
      <c r="AL461" t="str">
        <f>IF(AL460="","",IF((AL460+1)&lt;=Sheet1!$B$28,AL460+1,""))</f>
        <v/>
      </c>
      <c r="AM461" t="str">
        <f>IF(AM460="","",IF((AM460+1)&lt;=Sheet1!$B$28,AM460+1,""))</f>
        <v/>
      </c>
      <c r="AN461" t="str">
        <f>IF(AN460="","",IF((AN460+1)&lt;=Sheet1!$B$28,AN460+1,""))</f>
        <v/>
      </c>
      <c r="AO461" t="str">
        <f>IF(AO460="","",IF((AO460+1)&lt;=Sheet1!$B$28,AO460+1,""))</f>
        <v/>
      </c>
      <c r="AP461" t="str">
        <f>IF(AP460="","",IF((AP460+1)&lt;=Sheet1!$B$28,AP460+1,""))</f>
        <v/>
      </c>
    </row>
    <row r="462" spans="1:42" x14ac:dyDescent="0.35">
      <c r="A462" t="str">
        <f>IF(A461="","",IF((A461+1)&lt;=Sheet1!$B$28,A461+1,""))</f>
        <v/>
      </c>
      <c r="B462" t="str">
        <f>IF(B461="","",IF((B461+1)&lt;=Sheet1!$B$28,B461+1,""))</f>
        <v/>
      </c>
      <c r="H462" t="str">
        <f>IF(H461="","",IF((H461+1)&lt;=Sheet1!$B$28,H461+1,""))</f>
        <v/>
      </c>
      <c r="I462" t="str">
        <f>IF(I461="","",IF((I461+1)&lt;=Sheet1!$B$28,I461+1,""))</f>
        <v/>
      </c>
      <c r="J462" t="str">
        <f>IF(J461="","",IF((J461+1)&lt;=Sheet1!$B$28,J461+1,""))</f>
        <v/>
      </c>
      <c r="K462" t="str">
        <f>IF(K461="","",IF((K461+1)&lt;=Sheet1!$B$28,K461+1,""))</f>
        <v/>
      </c>
      <c r="L462" t="str">
        <f>IF(L461="","",IF((L461+1)&lt;=Sheet1!$B$28,L461+1,""))</f>
        <v/>
      </c>
      <c r="M462" t="str">
        <f>IF(M461="","",IF((M461+1)&lt;=Sheet1!$B$28,M461+1,""))</f>
        <v/>
      </c>
      <c r="N462" t="str">
        <f>IF(N461="","",IF((N461+1)&lt;=Sheet1!$B$28,N461+1,""))</f>
        <v/>
      </c>
      <c r="O462" t="str">
        <f>IF(O461="","",IF((O461+1)&lt;=Sheet1!$B$28,O461+1,""))</f>
        <v/>
      </c>
      <c r="P462" t="str">
        <f>IF(P461="","",IF((P461+1)&lt;=Sheet1!$B$28,P461+1,""))</f>
        <v/>
      </c>
      <c r="Q462" t="str">
        <f>IF(Q461="","",IF((Q461+1)&lt;=Sheet1!$B$28,Q461+1,""))</f>
        <v/>
      </c>
      <c r="R462" t="str">
        <f>IF(R461="","",IF((R461+1)&lt;=Sheet1!$B$28,R461+1,""))</f>
        <v/>
      </c>
      <c r="S462" t="str">
        <f>IF(S461="","",IF((S461+1)&lt;=Sheet1!$B$28,S461+1,""))</f>
        <v/>
      </c>
      <c r="T462" t="str">
        <f>IF(T461="","",IF((T461+1)&lt;=Sheet1!$B$28,T461+1,""))</f>
        <v/>
      </c>
      <c r="U462" t="str">
        <f>IF(U461="","",IF((U461+1)&lt;=Sheet1!$B$28,U461+1,""))</f>
        <v/>
      </c>
      <c r="V462" t="str">
        <f>IF(V461="","",IF((V461+1)&lt;=Sheet1!$B$28,V461+1,""))</f>
        <v/>
      </c>
      <c r="W462" t="str">
        <f>IF(W461="","",IF((W461+1)&lt;=Sheet1!$B$28,W461+1,""))</f>
        <v/>
      </c>
      <c r="X462" t="str">
        <f>IF(X461="","",IF((X461+1)&lt;=Sheet1!$B$28,X461+1,""))</f>
        <v/>
      </c>
      <c r="Y462" t="str">
        <f>IF(Y461="","",IF((Y461+1)&lt;=Sheet1!$B$28,Y461+1,""))</f>
        <v/>
      </c>
      <c r="Z462" t="str">
        <f>IF(Z461="","",IF((Z461+1)&lt;=Sheet1!$B$28,Z461+1,""))</f>
        <v/>
      </c>
      <c r="AA462" t="str">
        <f>IF(AA461="","",IF((AA461+1)&lt;=Sheet1!$B$28,AA461+1,""))</f>
        <v/>
      </c>
      <c r="AB462" t="str">
        <f>IF(AB461="","",IF((AB461+1)&lt;=Sheet1!$B$28,AB461+1,""))</f>
        <v/>
      </c>
      <c r="AC462" t="str">
        <f>IF(AC461="","",IF((AC461+1)&lt;=Sheet1!$B$28,AC461+1,""))</f>
        <v/>
      </c>
      <c r="AD462" t="str">
        <f>IF(AD461="","",IF((AD461+1)&lt;=Sheet1!$B$28,AD461+1,""))</f>
        <v/>
      </c>
      <c r="AE462" t="str">
        <f>IF(AE461="","",IF((AE461+1)&lt;=Sheet1!$B$28,AE461+1,""))</f>
        <v/>
      </c>
      <c r="AF462" t="str">
        <f>IF(AF461="","",IF((AF461+1)&lt;=Sheet1!$B$28,AF461+1,""))</f>
        <v/>
      </c>
      <c r="AG462" t="str">
        <f>IF(AG461="","",IF((AG461+1)&lt;=Sheet1!$B$28,AG461+1,""))</f>
        <v/>
      </c>
      <c r="AH462" t="str">
        <f>IF(AH461="","",IF((AH461+1)&lt;=Sheet1!$B$28,AH461+1,""))</f>
        <v/>
      </c>
      <c r="AI462" t="str">
        <f>IF(AI461="","",IF((AI461+1)&lt;=Sheet1!$B$28,AI461+1,""))</f>
        <v/>
      </c>
      <c r="AJ462" t="str">
        <f>IF(AJ461="","",IF((AJ461+1)&lt;=Sheet1!$B$28,AJ461+1,""))</f>
        <v/>
      </c>
      <c r="AK462" t="str">
        <f>IF(AK461="","",IF((AK461+1)&lt;=Sheet1!$B$28,AK461+1,""))</f>
        <v/>
      </c>
      <c r="AL462" t="str">
        <f>IF(AL461="","",IF((AL461+1)&lt;=Sheet1!$B$28,AL461+1,""))</f>
        <v/>
      </c>
      <c r="AM462" t="str">
        <f>IF(AM461="","",IF((AM461+1)&lt;=Sheet1!$B$28,AM461+1,""))</f>
        <v/>
      </c>
      <c r="AN462" t="str">
        <f>IF(AN461="","",IF((AN461+1)&lt;=Sheet1!$B$28,AN461+1,""))</f>
        <v/>
      </c>
      <c r="AO462" t="str">
        <f>IF(AO461="","",IF((AO461+1)&lt;=Sheet1!$B$28,AO461+1,""))</f>
        <v/>
      </c>
      <c r="AP462" t="str">
        <f>IF(AP461="","",IF((AP461+1)&lt;=Sheet1!$B$28,AP461+1,""))</f>
        <v/>
      </c>
    </row>
    <row r="463" spans="1:42" x14ac:dyDescent="0.35">
      <c r="A463" t="str">
        <f>IF(A462="","",IF((A462+1)&lt;=Sheet1!$B$28,A462+1,""))</f>
        <v/>
      </c>
      <c r="B463" t="str">
        <f>IF(B462="","",IF((B462+1)&lt;=Sheet1!$B$28,B462+1,""))</f>
        <v/>
      </c>
      <c r="H463" t="str">
        <f>IF(H462="","",IF((H462+1)&lt;=Sheet1!$B$28,H462+1,""))</f>
        <v/>
      </c>
      <c r="I463" t="str">
        <f>IF(I462="","",IF((I462+1)&lt;=Sheet1!$B$28,I462+1,""))</f>
        <v/>
      </c>
      <c r="J463" t="str">
        <f>IF(J462="","",IF((J462+1)&lt;=Sheet1!$B$28,J462+1,""))</f>
        <v/>
      </c>
      <c r="K463" t="str">
        <f>IF(K462="","",IF((K462+1)&lt;=Sheet1!$B$28,K462+1,""))</f>
        <v/>
      </c>
      <c r="L463" t="str">
        <f>IF(L462="","",IF((L462+1)&lt;=Sheet1!$B$28,L462+1,""))</f>
        <v/>
      </c>
      <c r="M463" t="str">
        <f>IF(M462="","",IF((M462+1)&lt;=Sheet1!$B$28,M462+1,""))</f>
        <v/>
      </c>
      <c r="N463" t="str">
        <f>IF(N462="","",IF((N462+1)&lt;=Sheet1!$B$28,N462+1,""))</f>
        <v/>
      </c>
      <c r="O463" t="str">
        <f>IF(O462="","",IF((O462+1)&lt;=Sheet1!$B$28,O462+1,""))</f>
        <v/>
      </c>
      <c r="P463" t="str">
        <f>IF(P462="","",IF((P462+1)&lt;=Sheet1!$B$28,P462+1,""))</f>
        <v/>
      </c>
      <c r="Q463" t="str">
        <f>IF(Q462="","",IF((Q462+1)&lt;=Sheet1!$B$28,Q462+1,""))</f>
        <v/>
      </c>
      <c r="R463" t="str">
        <f>IF(R462="","",IF((R462+1)&lt;=Sheet1!$B$28,R462+1,""))</f>
        <v/>
      </c>
      <c r="S463" t="str">
        <f>IF(S462="","",IF((S462+1)&lt;=Sheet1!$B$28,S462+1,""))</f>
        <v/>
      </c>
      <c r="T463" t="str">
        <f>IF(T462="","",IF((T462+1)&lt;=Sheet1!$B$28,T462+1,""))</f>
        <v/>
      </c>
      <c r="U463" t="str">
        <f>IF(U462="","",IF((U462+1)&lt;=Sheet1!$B$28,U462+1,""))</f>
        <v/>
      </c>
      <c r="V463" t="str">
        <f>IF(V462="","",IF((V462+1)&lt;=Sheet1!$B$28,V462+1,""))</f>
        <v/>
      </c>
      <c r="W463" t="str">
        <f>IF(W462="","",IF((W462+1)&lt;=Sheet1!$B$28,W462+1,""))</f>
        <v/>
      </c>
      <c r="X463" t="str">
        <f>IF(X462="","",IF((X462+1)&lt;=Sheet1!$B$28,X462+1,""))</f>
        <v/>
      </c>
      <c r="Y463" t="str">
        <f>IF(Y462="","",IF((Y462+1)&lt;=Sheet1!$B$28,Y462+1,""))</f>
        <v/>
      </c>
      <c r="Z463" t="str">
        <f>IF(Z462="","",IF((Z462+1)&lt;=Sheet1!$B$28,Z462+1,""))</f>
        <v/>
      </c>
      <c r="AA463" t="str">
        <f>IF(AA462="","",IF((AA462+1)&lt;=Sheet1!$B$28,AA462+1,""))</f>
        <v/>
      </c>
      <c r="AB463" t="str">
        <f>IF(AB462="","",IF((AB462+1)&lt;=Sheet1!$B$28,AB462+1,""))</f>
        <v/>
      </c>
      <c r="AC463" t="str">
        <f>IF(AC462="","",IF((AC462+1)&lt;=Sheet1!$B$28,AC462+1,""))</f>
        <v/>
      </c>
      <c r="AD463" t="str">
        <f>IF(AD462="","",IF((AD462+1)&lt;=Sheet1!$B$28,AD462+1,""))</f>
        <v/>
      </c>
      <c r="AE463" t="str">
        <f>IF(AE462="","",IF((AE462+1)&lt;=Sheet1!$B$28,AE462+1,""))</f>
        <v/>
      </c>
      <c r="AF463" t="str">
        <f>IF(AF462="","",IF((AF462+1)&lt;=Sheet1!$B$28,AF462+1,""))</f>
        <v/>
      </c>
      <c r="AG463" t="str">
        <f>IF(AG462="","",IF((AG462+1)&lt;=Sheet1!$B$28,AG462+1,""))</f>
        <v/>
      </c>
      <c r="AH463" t="str">
        <f>IF(AH462="","",IF((AH462+1)&lt;=Sheet1!$B$28,AH462+1,""))</f>
        <v/>
      </c>
      <c r="AI463" t="str">
        <f>IF(AI462="","",IF((AI462+1)&lt;=Sheet1!$B$28,AI462+1,""))</f>
        <v/>
      </c>
      <c r="AJ463" t="str">
        <f>IF(AJ462="","",IF((AJ462+1)&lt;=Sheet1!$B$28,AJ462+1,""))</f>
        <v/>
      </c>
      <c r="AK463" t="str">
        <f>IF(AK462="","",IF((AK462+1)&lt;=Sheet1!$B$28,AK462+1,""))</f>
        <v/>
      </c>
      <c r="AL463" t="str">
        <f>IF(AL462="","",IF((AL462+1)&lt;=Sheet1!$B$28,AL462+1,""))</f>
        <v/>
      </c>
      <c r="AM463" t="str">
        <f>IF(AM462="","",IF((AM462+1)&lt;=Sheet1!$B$28,AM462+1,""))</f>
        <v/>
      </c>
      <c r="AN463" t="str">
        <f>IF(AN462="","",IF((AN462+1)&lt;=Sheet1!$B$28,AN462+1,""))</f>
        <v/>
      </c>
      <c r="AO463" t="str">
        <f>IF(AO462="","",IF((AO462+1)&lt;=Sheet1!$B$28,AO462+1,""))</f>
        <v/>
      </c>
      <c r="AP463" t="str">
        <f>IF(AP462="","",IF((AP462+1)&lt;=Sheet1!$B$28,AP462+1,""))</f>
        <v/>
      </c>
    </row>
    <row r="464" spans="1:42" x14ac:dyDescent="0.35">
      <c r="A464" t="str">
        <f>IF(A463="","",IF((A463+1)&lt;=Sheet1!$B$28,A463+1,""))</f>
        <v/>
      </c>
      <c r="B464" t="str">
        <f>IF(B463="","",IF((B463+1)&lt;=Sheet1!$B$28,B463+1,""))</f>
        <v/>
      </c>
      <c r="H464" t="str">
        <f>IF(H463="","",IF((H463+1)&lt;=Sheet1!$B$28,H463+1,""))</f>
        <v/>
      </c>
      <c r="I464" t="str">
        <f>IF(I463="","",IF((I463+1)&lt;=Sheet1!$B$28,I463+1,""))</f>
        <v/>
      </c>
      <c r="J464" t="str">
        <f>IF(J463="","",IF((J463+1)&lt;=Sheet1!$B$28,J463+1,""))</f>
        <v/>
      </c>
      <c r="K464" t="str">
        <f>IF(K463="","",IF((K463+1)&lt;=Sheet1!$B$28,K463+1,""))</f>
        <v/>
      </c>
      <c r="L464" t="str">
        <f>IF(L463="","",IF((L463+1)&lt;=Sheet1!$B$28,L463+1,""))</f>
        <v/>
      </c>
      <c r="M464" t="str">
        <f>IF(M463="","",IF((M463+1)&lt;=Sheet1!$B$28,M463+1,""))</f>
        <v/>
      </c>
      <c r="N464" t="str">
        <f>IF(N463="","",IF((N463+1)&lt;=Sheet1!$B$28,N463+1,""))</f>
        <v/>
      </c>
      <c r="O464" t="str">
        <f>IF(O463="","",IF((O463+1)&lt;=Sheet1!$B$28,O463+1,""))</f>
        <v/>
      </c>
      <c r="P464" t="str">
        <f>IF(P463="","",IF((P463+1)&lt;=Sheet1!$B$28,P463+1,""))</f>
        <v/>
      </c>
      <c r="Q464" t="str">
        <f>IF(Q463="","",IF((Q463+1)&lt;=Sheet1!$B$28,Q463+1,""))</f>
        <v/>
      </c>
      <c r="R464" t="str">
        <f>IF(R463="","",IF((R463+1)&lt;=Sheet1!$B$28,R463+1,""))</f>
        <v/>
      </c>
      <c r="S464" t="str">
        <f>IF(S463="","",IF((S463+1)&lt;=Sheet1!$B$28,S463+1,""))</f>
        <v/>
      </c>
      <c r="T464" t="str">
        <f>IF(T463="","",IF((T463+1)&lt;=Sheet1!$B$28,T463+1,""))</f>
        <v/>
      </c>
      <c r="U464" t="str">
        <f>IF(U463="","",IF((U463+1)&lt;=Sheet1!$B$28,U463+1,""))</f>
        <v/>
      </c>
      <c r="V464" t="str">
        <f>IF(V463="","",IF((V463+1)&lt;=Sheet1!$B$28,V463+1,""))</f>
        <v/>
      </c>
      <c r="W464" t="str">
        <f>IF(W463="","",IF((W463+1)&lt;=Sheet1!$B$28,W463+1,""))</f>
        <v/>
      </c>
      <c r="X464" t="str">
        <f>IF(X463="","",IF((X463+1)&lt;=Sheet1!$B$28,X463+1,""))</f>
        <v/>
      </c>
      <c r="Y464" t="str">
        <f>IF(Y463="","",IF((Y463+1)&lt;=Sheet1!$B$28,Y463+1,""))</f>
        <v/>
      </c>
      <c r="Z464" t="str">
        <f>IF(Z463="","",IF((Z463+1)&lt;=Sheet1!$B$28,Z463+1,""))</f>
        <v/>
      </c>
      <c r="AA464" t="str">
        <f>IF(AA463="","",IF((AA463+1)&lt;=Sheet1!$B$28,AA463+1,""))</f>
        <v/>
      </c>
      <c r="AB464" t="str">
        <f>IF(AB463="","",IF((AB463+1)&lt;=Sheet1!$B$28,AB463+1,""))</f>
        <v/>
      </c>
      <c r="AC464" t="str">
        <f>IF(AC463="","",IF((AC463+1)&lt;=Sheet1!$B$28,AC463+1,""))</f>
        <v/>
      </c>
      <c r="AD464" t="str">
        <f>IF(AD463="","",IF((AD463+1)&lt;=Sheet1!$B$28,AD463+1,""))</f>
        <v/>
      </c>
      <c r="AE464" t="str">
        <f>IF(AE463="","",IF((AE463+1)&lt;=Sheet1!$B$28,AE463+1,""))</f>
        <v/>
      </c>
      <c r="AF464" t="str">
        <f>IF(AF463="","",IF((AF463+1)&lt;=Sheet1!$B$28,AF463+1,""))</f>
        <v/>
      </c>
      <c r="AG464" t="str">
        <f>IF(AG463="","",IF((AG463+1)&lt;=Sheet1!$B$28,AG463+1,""))</f>
        <v/>
      </c>
      <c r="AH464" t="str">
        <f>IF(AH463="","",IF((AH463+1)&lt;=Sheet1!$B$28,AH463+1,""))</f>
        <v/>
      </c>
      <c r="AI464" t="str">
        <f>IF(AI463="","",IF((AI463+1)&lt;=Sheet1!$B$28,AI463+1,""))</f>
        <v/>
      </c>
      <c r="AJ464" t="str">
        <f>IF(AJ463="","",IF((AJ463+1)&lt;=Sheet1!$B$28,AJ463+1,""))</f>
        <v/>
      </c>
      <c r="AK464" t="str">
        <f>IF(AK463="","",IF((AK463+1)&lt;=Sheet1!$B$28,AK463+1,""))</f>
        <v/>
      </c>
      <c r="AL464" t="str">
        <f>IF(AL463="","",IF((AL463+1)&lt;=Sheet1!$B$28,AL463+1,""))</f>
        <v/>
      </c>
      <c r="AM464" t="str">
        <f>IF(AM463="","",IF((AM463+1)&lt;=Sheet1!$B$28,AM463+1,""))</f>
        <v/>
      </c>
      <c r="AN464" t="str">
        <f>IF(AN463="","",IF((AN463+1)&lt;=Sheet1!$B$28,AN463+1,""))</f>
        <v/>
      </c>
      <c r="AO464" t="str">
        <f>IF(AO463="","",IF((AO463+1)&lt;=Sheet1!$B$28,AO463+1,""))</f>
        <v/>
      </c>
      <c r="AP464" t="str">
        <f>IF(AP463="","",IF((AP463+1)&lt;=Sheet1!$B$28,AP463+1,""))</f>
        <v/>
      </c>
    </row>
    <row r="465" spans="1:42" x14ac:dyDescent="0.35">
      <c r="A465" t="str">
        <f>IF(A464="","",IF((A464+1)&lt;=Sheet1!$B$28,A464+1,""))</f>
        <v/>
      </c>
      <c r="B465" t="str">
        <f>IF(B464="","",IF((B464+1)&lt;=Sheet1!$B$28,B464+1,""))</f>
        <v/>
      </c>
      <c r="H465" t="str">
        <f>IF(H464="","",IF((H464+1)&lt;=Sheet1!$B$28,H464+1,""))</f>
        <v/>
      </c>
      <c r="I465" t="str">
        <f>IF(I464="","",IF((I464+1)&lt;=Sheet1!$B$28,I464+1,""))</f>
        <v/>
      </c>
      <c r="J465" t="str">
        <f>IF(J464="","",IF((J464+1)&lt;=Sheet1!$B$28,J464+1,""))</f>
        <v/>
      </c>
      <c r="K465" t="str">
        <f>IF(K464="","",IF((K464+1)&lt;=Sheet1!$B$28,K464+1,""))</f>
        <v/>
      </c>
      <c r="L465" t="str">
        <f>IF(L464="","",IF((L464+1)&lt;=Sheet1!$B$28,L464+1,""))</f>
        <v/>
      </c>
      <c r="M465" t="str">
        <f>IF(M464="","",IF((M464+1)&lt;=Sheet1!$B$28,M464+1,""))</f>
        <v/>
      </c>
      <c r="N465" t="str">
        <f>IF(N464="","",IF((N464+1)&lt;=Sheet1!$B$28,N464+1,""))</f>
        <v/>
      </c>
      <c r="O465" t="str">
        <f>IF(O464="","",IF((O464+1)&lt;=Sheet1!$B$28,O464+1,""))</f>
        <v/>
      </c>
      <c r="P465" t="str">
        <f>IF(P464="","",IF((P464+1)&lt;=Sheet1!$B$28,P464+1,""))</f>
        <v/>
      </c>
      <c r="Q465" t="str">
        <f>IF(Q464="","",IF((Q464+1)&lt;=Sheet1!$B$28,Q464+1,""))</f>
        <v/>
      </c>
      <c r="R465" t="str">
        <f>IF(R464="","",IF((R464+1)&lt;=Sheet1!$B$28,R464+1,""))</f>
        <v/>
      </c>
      <c r="S465" t="str">
        <f>IF(S464="","",IF((S464+1)&lt;=Sheet1!$B$28,S464+1,""))</f>
        <v/>
      </c>
      <c r="T465" t="str">
        <f>IF(T464="","",IF((T464+1)&lt;=Sheet1!$B$28,T464+1,""))</f>
        <v/>
      </c>
      <c r="U465" t="str">
        <f>IF(U464="","",IF((U464+1)&lt;=Sheet1!$B$28,U464+1,""))</f>
        <v/>
      </c>
      <c r="V465" t="str">
        <f>IF(V464="","",IF((V464+1)&lt;=Sheet1!$B$28,V464+1,""))</f>
        <v/>
      </c>
      <c r="W465" t="str">
        <f>IF(W464="","",IF((W464+1)&lt;=Sheet1!$B$28,W464+1,""))</f>
        <v/>
      </c>
      <c r="X465" t="str">
        <f>IF(X464="","",IF((X464+1)&lt;=Sheet1!$B$28,X464+1,""))</f>
        <v/>
      </c>
      <c r="Y465" t="str">
        <f>IF(Y464="","",IF((Y464+1)&lt;=Sheet1!$B$28,Y464+1,""))</f>
        <v/>
      </c>
      <c r="Z465" t="str">
        <f>IF(Z464="","",IF((Z464+1)&lt;=Sheet1!$B$28,Z464+1,""))</f>
        <v/>
      </c>
      <c r="AA465" t="str">
        <f>IF(AA464="","",IF((AA464+1)&lt;=Sheet1!$B$28,AA464+1,""))</f>
        <v/>
      </c>
      <c r="AB465" t="str">
        <f>IF(AB464="","",IF((AB464+1)&lt;=Sheet1!$B$28,AB464+1,""))</f>
        <v/>
      </c>
      <c r="AC465" t="str">
        <f>IF(AC464="","",IF((AC464+1)&lt;=Sheet1!$B$28,AC464+1,""))</f>
        <v/>
      </c>
      <c r="AD465" t="str">
        <f>IF(AD464="","",IF((AD464+1)&lt;=Sheet1!$B$28,AD464+1,""))</f>
        <v/>
      </c>
      <c r="AE465" t="str">
        <f>IF(AE464="","",IF((AE464+1)&lt;=Sheet1!$B$28,AE464+1,""))</f>
        <v/>
      </c>
      <c r="AF465" t="str">
        <f>IF(AF464="","",IF((AF464+1)&lt;=Sheet1!$B$28,AF464+1,""))</f>
        <v/>
      </c>
      <c r="AG465" t="str">
        <f>IF(AG464="","",IF((AG464+1)&lt;=Sheet1!$B$28,AG464+1,""))</f>
        <v/>
      </c>
      <c r="AH465" t="str">
        <f>IF(AH464="","",IF((AH464+1)&lt;=Sheet1!$B$28,AH464+1,""))</f>
        <v/>
      </c>
      <c r="AI465" t="str">
        <f>IF(AI464="","",IF((AI464+1)&lt;=Sheet1!$B$28,AI464+1,""))</f>
        <v/>
      </c>
      <c r="AJ465" t="str">
        <f>IF(AJ464="","",IF((AJ464+1)&lt;=Sheet1!$B$28,AJ464+1,""))</f>
        <v/>
      </c>
      <c r="AK465" t="str">
        <f>IF(AK464="","",IF((AK464+1)&lt;=Sheet1!$B$28,AK464+1,""))</f>
        <v/>
      </c>
      <c r="AL465" t="str">
        <f>IF(AL464="","",IF((AL464+1)&lt;=Sheet1!$B$28,AL464+1,""))</f>
        <v/>
      </c>
      <c r="AM465" t="str">
        <f>IF(AM464="","",IF((AM464+1)&lt;=Sheet1!$B$28,AM464+1,""))</f>
        <v/>
      </c>
      <c r="AN465" t="str">
        <f>IF(AN464="","",IF((AN464+1)&lt;=Sheet1!$B$28,AN464+1,""))</f>
        <v/>
      </c>
      <c r="AO465" t="str">
        <f>IF(AO464="","",IF((AO464+1)&lt;=Sheet1!$B$28,AO464+1,""))</f>
        <v/>
      </c>
      <c r="AP465" t="str">
        <f>IF(AP464="","",IF((AP464+1)&lt;=Sheet1!$B$28,AP464+1,""))</f>
        <v/>
      </c>
    </row>
    <row r="466" spans="1:42" x14ac:dyDescent="0.35">
      <c r="A466" t="str">
        <f>IF(A465="","",IF((A465+1)&lt;=Sheet1!$B$28,A465+1,""))</f>
        <v/>
      </c>
      <c r="B466" t="str">
        <f>IF(B465="","",IF((B465+1)&lt;=Sheet1!$B$28,B465+1,""))</f>
        <v/>
      </c>
      <c r="H466" t="str">
        <f>IF(H465="","",IF((H465+1)&lt;=Sheet1!$B$28,H465+1,""))</f>
        <v/>
      </c>
      <c r="I466" t="str">
        <f>IF(I465="","",IF((I465+1)&lt;=Sheet1!$B$28,I465+1,""))</f>
        <v/>
      </c>
      <c r="J466" t="str">
        <f>IF(J465="","",IF((J465+1)&lt;=Sheet1!$B$28,J465+1,""))</f>
        <v/>
      </c>
      <c r="K466" t="str">
        <f>IF(K465="","",IF((K465+1)&lt;=Sheet1!$B$28,K465+1,""))</f>
        <v/>
      </c>
      <c r="L466" t="str">
        <f>IF(L465="","",IF((L465+1)&lt;=Sheet1!$B$28,L465+1,""))</f>
        <v/>
      </c>
      <c r="M466" t="str">
        <f>IF(M465="","",IF((M465+1)&lt;=Sheet1!$B$28,M465+1,""))</f>
        <v/>
      </c>
      <c r="N466" t="str">
        <f>IF(N465="","",IF((N465+1)&lt;=Sheet1!$B$28,N465+1,""))</f>
        <v/>
      </c>
      <c r="O466" t="str">
        <f>IF(O465="","",IF((O465+1)&lt;=Sheet1!$B$28,O465+1,""))</f>
        <v/>
      </c>
      <c r="P466" t="str">
        <f>IF(P465="","",IF((P465+1)&lt;=Sheet1!$B$28,P465+1,""))</f>
        <v/>
      </c>
      <c r="Q466" t="str">
        <f>IF(Q465="","",IF((Q465+1)&lt;=Sheet1!$B$28,Q465+1,""))</f>
        <v/>
      </c>
      <c r="R466" t="str">
        <f>IF(R465="","",IF((R465+1)&lt;=Sheet1!$B$28,R465+1,""))</f>
        <v/>
      </c>
      <c r="S466" t="str">
        <f>IF(S465="","",IF((S465+1)&lt;=Sheet1!$B$28,S465+1,""))</f>
        <v/>
      </c>
      <c r="T466" t="str">
        <f>IF(T465="","",IF((T465+1)&lt;=Sheet1!$B$28,T465+1,""))</f>
        <v/>
      </c>
      <c r="U466" t="str">
        <f>IF(U465="","",IF((U465+1)&lt;=Sheet1!$B$28,U465+1,""))</f>
        <v/>
      </c>
      <c r="V466" t="str">
        <f>IF(V465="","",IF((V465+1)&lt;=Sheet1!$B$28,V465+1,""))</f>
        <v/>
      </c>
      <c r="W466" t="str">
        <f>IF(W465="","",IF((W465+1)&lt;=Sheet1!$B$28,W465+1,""))</f>
        <v/>
      </c>
      <c r="X466" t="str">
        <f>IF(X465="","",IF((X465+1)&lt;=Sheet1!$B$28,X465+1,""))</f>
        <v/>
      </c>
      <c r="Y466" t="str">
        <f>IF(Y465="","",IF((Y465+1)&lt;=Sheet1!$B$28,Y465+1,""))</f>
        <v/>
      </c>
      <c r="Z466" t="str">
        <f>IF(Z465="","",IF((Z465+1)&lt;=Sheet1!$B$28,Z465+1,""))</f>
        <v/>
      </c>
      <c r="AA466" t="str">
        <f>IF(AA465="","",IF((AA465+1)&lt;=Sheet1!$B$28,AA465+1,""))</f>
        <v/>
      </c>
      <c r="AB466" t="str">
        <f>IF(AB465="","",IF((AB465+1)&lt;=Sheet1!$B$28,AB465+1,""))</f>
        <v/>
      </c>
      <c r="AC466" t="str">
        <f>IF(AC465="","",IF((AC465+1)&lt;=Sheet1!$B$28,AC465+1,""))</f>
        <v/>
      </c>
      <c r="AD466" t="str">
        <f>IF(AD465="","",IF((AD465+1)&lt;=Sheet1!$B$28,AD465+1,""))</f>
        <v/>
      </c>
      <c r="AE466" t="str">
        <f>IF(AE465="","",IF((AE465+1)&lt;=Sheet1!$B$28,AE465+1,""))</f>
        <v/>
      </c>
      <c r="AF466" t="str">
        <f>IF(AF465="","",IF((AF465+1)&lt;=Sheet1!$B$28,AF465+1,""))</f>
        <v/>
      </c>
      <c r="AG466" t="str">
        <f>IF(AG465="","",IF((AG465+1)&lt;=Sheet1!$B$28,AG465+1,""))</f>
        <v/>
      </c>
      <c r="AH466" t="str">
        <f>IF(AH465="","",IF((AH465+1)&lt;=Sheet1!$B$28,AH465+1,""))</f>
        <v/>
      </c>
      <c r="AI466" t="str">
        <f>IF(AI465="","",IF((AI465+1)&lt;=Sheet1!$B$28,AI465+1,""))</f>
        <v/>
      </c>
      <c r="AJ466" t="str">
        <f>IF(AJ465="","",IF((AJ465+1)&lt;=Sheet1!$B$28,AJ465+1,""))</f>
        <v/>
      </c>
      <c r="AK466" t="str">
        <f>IF(AK465="","",IF((AK465+1)&lt;=Sheet1!$B$28,AK465+1,""))</f>
        <v/>
      </c>
      <c r="AL466" t="str">
        <f>IF(AL465="","",IF((AL465+1)&lt;=Sheet1!$B$28,AL465+1,""))</f>
        <v/>
      </c>
      <c r="AM466" t="str">
        <f>IF(AM465="","",IF((AM465+1)&lt;=Sheet1!$B$28,AM465+1,""))</f>
        <v/>
      </c>
      <c r="AN466" t="str">
        <f>IF(AN465="","",IF((AN465+1)&lt;=Sheet1!$B$28,AN465+1,""))</f>
        <v/>
      </c>
      <c r="AO466" t="str">
        <f>IF(AO465="","",IF((AO465+1)&lt;=Sheet1!$B$28,AO465+1,""))</f>
        <v/>
      </c>
      <c r="AP466" t="str">
        <f>IF(AP465="","",IF((AP465+1)&lt;=Sheet1!$B$28,AP465+1,""))</f>
        <v/>
      </c>
    </row>
    <row r="467" spans="1:42" x14ac:dyDescent="0.35">
      <c r="A467" t="str">
        <f>IF(A466="","",IF((A466+1)&lt;=Sheet1!$B$28,A466+1,""))</f>
        <v/>
      </c>
      <c r="B467" t="str">
        <f>IF(B466="","",IF((B466+1)&lt;=Sheet1!$B$28,B466+1,""))</f>
        <v/>
      </c>
      <c r="H467" t="str">
        <f>IF(H466="","",IF((H466+1)&lt;=Sheet1!$B$28,H466+1,""))</f>
        <v/>
      </c>
      <c r="I467" t="str">
        <f>IF(I466="","",IF((I466+1)&lt;=Sheet1!$B$28,I466+1,""))</f>
        <v/>
      </c>
      <c r="J467" t="str">
        <f>IF(J466="","",IF((J466+1)&lt;=Sheet1!$B$28,J466+1,""))</f>
        <v/>
      </c>
      <c r="K467" t="str">
        <f>IF(K466="","",IF((K466+1)&lt;=Sheet1!$B$28,K466+1,""))</f>
        <v/>
      </c>
      <c r="L467" t="str">
        <f>IF(L466="","",IF((L466+1)&lt;=Sheet1!$B$28,L466+1,""))</f>
        <v/>
      </c>
      <c r="M467" t="str">
        <f>IF(M466="","",IF((M466+1)&lt;=Sheet1!$B$28,M466+1,""))</f>
        <v/>
      </c>
      <c r="N467" t="str">
        <f>IF(N466="","",IF((N466+1)&lt;=Sheet1!$B$28,N466+1,""))</f>
        <v/>
      </c>
      <c r="O467" t="str">
        <f>IF(O466="","",IF((O466+1)&lt;=Sheet1!$B$28,O466+1,""))</f>
        <v/>
      </c>
      <c r="P467" t="str">
        <f>IF(P466="","",IF((P466+1)&lt;=Sheet1!$B$28,P466+1,""))</f>
        <v/>
      </c>
      <c r="Q467" t="str">
        <f>IF(Q466="","",IF((Q466+1)&lt;=Sheet1!$B$28,Q466+1,""))</f>
        <v/>
      </c>
      <c r="R467" t="str">
        <f>IF(R466="","",IF((R466+1)&lt;=Sheet1!$B$28,R466+1,""))</f>
        <v/>
      </c>
      <c r="S467" t="str">
        <f>IF(S466="","",IF((S466+1)&lt;=Sheet1!$B$28,S466+1,""))</f>
        <v/>
      </c>
      <c r="T467" t="str">
        <f>IF(T466="","",IF((T466+1)&lt;=Sheet1!$B$28,T466+1,""))</f>
        <v/>
      </c>
      <c r="U467" t="str">
        <f>IF(U466="","",IF((U466+1)&lt;=Sheet1!$B$28,U466+1,""))</f>
        <v/>
      </c>
      <c r="V467" t="str">
        <f>IF(V466="","",IF((V466+1)&lt;=Sheet1!$B$28,V466+1,""))</f>
        <v/>
      </c>
      <c r="W467" t="str">
        <f>IF(W466="","",IF((W466+1)&lt;=Sheet1!$B$28,W466+1,""))</f>
        <v/>
      </c>
      <c r="X467" t="str">
        <f>IF(X466="","",IF((X466+1)&lt;=Sheet1!$B$28,X466+1,""))</f>
        <v/>
      </c>
      <c r="Y467" t="str">
        <f>IF(Y466="","",IF((Y466+1)&lt;=Sheet1!$B$28,Y466+1,""))</f>
        <v/>
      </c>
      <c r="Z467" t="str">
        <f>IF(Z466="","",IF((Z466+1)&lt;=Sheet1!$B$28,Z466+1,""))</f>
        <v/>
      </c>
      <c r="AA467" t="str">
        <f>IF(AA466="","",IF((AA466+1)&lt;=Sheet1!$B$28,AA466+1,""))</f>
        <v/>
      </c>
      <c r="AB467" t="str">
        <f>IF(AB466="","",IF((AB466+1)&lt;=Sheet1!$B$28,AB466+1,""))</f>
        <v/>
      </c>
      <c r="AC467" t="str">
        <f>IF(AC466="","",IF((AC466+1)&lt;=Sheet1!$B$28,AC466+1,""))</f>
        <v/>
      </c>
      <c r="AD467" t="str">
        <f>IF(AD466="","",IF((AD466+1)&lt;=Sheet1!$B$28,AD466+1,""))</f>
        <v/>
      </c>
      <c r="AE467" t="str">
        <f>IF(AE466="","",IF((AE466+1)&lt;=Sheet1!$B$28,AE466+1,""))</f>
        <v/>
      </c>
      <c r="AF467" t="str">
        <f>IF(AF466="","",IF((AF466+1)&lt;=Sheet1!$B$28,AF466+1,""))</f>
        <v/>
      </c>
      <c r="AG467" t="str">
        <f>IF(AG466="","",IF((AG466+1)&lt;=Sheet1!$B$28,AG466+1,""))</f>
        <v/>
      </c>
      <c r="AH467" t="str">
        <f>IF(AH466="","",IF((AH466+1)&lt;=Sheet1!$B$28,AH466+1,""))</f>
        <v/>
      </c>
      <c r="AI467" t="str">
        <f>IF(AI466="","",IF((AI466+1)&lt;=Sheet1!$B$28,AI466+1,""))</f>
        <v/>
      </c>
      <c r="AJ467" t="str">
        <f>IF(AJ466="","",IF((AJ466+1)&lt;=Sheet1!$B$28,AJ466+1,""))</f>
        <v/>
      </c>
      <c r="AK467" t="str">
        <f>IF(AK466="","",IF((AK466+1)&lt;=Sheet1!$B$28,AK466+1,""))</f>
        <v/>
      </c>
      <c r="AL467" t="str">
        <f>IF(AL466="","",IF((AL466+1)&lt;=Sheet1!$B$28,AL466+1,""))</f>
        <v/>
      </c>
      <c r="AM467" t="str">
        <f>IF(AM466="","",IF((AM466+1)&lt;=Sheet1!$B$28,AM466+1,""))</f>
        <v/>
      </c>
      <c r="AN467" t="str">
        <f>IF(AN466="","",IF((AN466+1)&lt;=Sheet1!$B$28,AN466+1,""))</f>
        <v/>
      </c>
      <c r="AO467" t="str">
        <f>IF(AO466="","",IF((AO466+1)&lt;=Sheet1!$B$28,AO466+1,""))</f>
        <v/>
      </c>
      <c r="AP467" t="str">
        <f>IF(AP466="","",IF((AP466+1)&lt;=Sheet1!$B$28,AP466+1,""))</f>
        <v/>
      </c>
    </row>
    <row r="468" spans="1:42" x14ac:dyDescent="0.35">
      <c r="A468" t="str">
        <f>IF(A467="","",IF((A467+1)&lt;=Sheet1!$B$28,A467+1,""))</f>
        <v/>
      </c>
      <c r="B468" t="str">
        <f>IF(B467="","",IF((B467+1)&lt;=Sheet1!$B$28,B467+1,""))</f>
        <v/>
      </c>
      <c r="H468" t="str">
        <f>IF(H467="","",IF((H467+1)&lt;=Sheet1!$B$28,H467+1,""))</f>
        <v/>
      </c>
      <c r="I468" t="str">
        <f>IF(I467="","",IF((I467+1)&lt;=Sheet1!$B$28,I467+1,""))</f>
        <v/>
      </c>
      <c r="J468" t="str">
        <f>IF(J467="","",IF((J467+1)&lt;=Sheet1!$B$28,J467+1,""))</f>
        <v/>
      </c>
      <c r="K468" t="str">
        <f>IF(K467="","",IF((K467+1)&lt;=Sheet1!$B$28,K467+1,""))</f>
        <v/>
      </c>
      <c r="L468" t="str">
        <f>IF(L467="","",IF((L467+1)&lt;=Sheet1!$B$28,L467+1,""))</f>
        <v/>
      </c>
      <c r="M468" t="str">
        <f>IF(M467="","",IF((M467+1)&lt;=Sheet1!$B$28,M467+1,""))</f>
        <v/>
      </c>
      <c r="N468" t="str">
        <f>IF(N467="","",IF((N467+1)&lt;=Sheet1!$B$28,N467+1,""))</f>
        <v/>
      </c>
      <c r="O468" t="str">
        <f>IF(O467="","",IF((O467+1)&lt;=Sheet1!$B$28,O467+1,""))</f>
        <v/>
      </c>
      <c r="P468" t="str">
        <f>IF(P467="","",IF((P467+1)&lt;=Sheet1!$B$28,P467+1,""))</f>
        <v/>
      </c>
      <c r="Q468" t="str">
        <f>IF(Q467="","",IF((Q467+1)&lt;=Sheet1!$B$28,Q467+1,""))</f>
        <v/>
      </c>
      <c r="R468" t="str">
        <f>IF(R467="","",IF((R467+1)&lt;=Sheet1!$B$28,R467+1,""))</f>
        <v/>
      </c>
      <c r="S468" t="str">
        <f>IF(S467="","",IF((S467+1)&lt;=Sheet1!$B$28,S467+1,""))</f>
        <v/>
      </c>
      <c r="T468" t="str">
        <f>IF(T467="","",IF((T467+1)&lt;=Sheet1!$B$28,T467+1,""))</f>
        <v/>
      </c>
      <c r="U468" t="str">
        <f>IF(U467="","",IF((U467+1)&lt;=Sheet1!$B$28,U467+1,""))</f>
        <v/>
      </c>
      <c r="V468" t="str">
        <f>IF(V467="","",IF((V467+1)&lt;=Sheet1!$B$28,V467+1,""))</f>
        <v/>
      </c>
      <c r="W468" t="str">
        <f>IF(W467="","",IF((W467+1)&lt;=Sheet1!$B$28,W467+1,""))</f>
        <v/>
      </c>
      <c r="X468" t="str">
        <f>IF(X467="","",IF((X467+1)&lt;=Sheet1!$B$28,X467+1,""))</f>
        <v/>
      </c>
      <c r="Y468" t="str">
        <f>IF(Y467="","",IF((Y467+1)&lt;=Sheet1!$B$28,Y467+1,""))</f>
        <v/>
      </c>
      <c r="Z468" t="str">
        <f>IF(Z467="","",IF((Z467+1)&lt;=Sheet1!$B$28,Z467+1,""))</f>
        <v/>
      </c>
      <c r="AA468" t="str">
        <f>IF(AA467="","",IF((AA467+1)&lt;=Sheet1!$B$28,AA467+1,""))</f>
        <v/>
      </c>
      <c r="AB468" t="str">
        <f>IF(AB467="","",IF((AB467+1)&lt;=Sheet1!$B$28,AB467+1,""))</f>
        <v/>
      </c>
      <c r="AC468" t="str">
        <f>IF(AC467="","",IF((AC467+1)&lt;=Sheet1!$B$28,AC467+1,""))</f>
        <v/>
      </c>
      <c r="AD468" t="str">
        <f>IF(AD467="","",IF((AD467+1)&lt;=Sheet1!$B$28,AD467+1,""))</f>
        <v/>
      </c>
      <c r="AE468" t="str">
        <f>IF(AE467="","",IF((AE467+1)&lt;=Sheet1!$B$28,AE467+1,""))</f>
        <v/>
      </c>
      <c r="AF468" t="str">
        <f>IF(AF467="","",IF((AF467+1)&lt;=Sheet1!$B$28,AF467+1,""))</f>
        <v/>
      </c>
      <c r="AG468" t="str">
        <f>IF(AG467="","",IF((AG467+1)&lt;=Sheet1!$B$28,AG467+1,""))</f>
        <v/>
      </c>
      <c r="AH468" t="str">
        <f>IF(AH467="","",IF((AH467+1)&lt;=Sheet1!$B$28,AH467+1,""))</f>
        <v/>
      </c>
      <c r="AI468" t="str">
        <f>IF(AI467="","",IF((AI467+1)&lt;=Sheet1!$B$28,AI467+1,""))</f>
        <v/>
      </c>
      <c r="AJ468" t="str">
        <f>IF(AJ467="","",IF((AJ467+1)&lt;=Sheet1!$B$28,AJ467+1,""))</f>
        <v/>
      </c>
      <c r="AK468" t="str">
        <f>IF(AK467="","",IF((AK467+1)&lt;=Sheet1!$B$28,AK467+1,""))</f>
        <v/>
      </c>
      <c r="AL468" t="str">
        <f>IF(AL467="","",IF((AL467+1)&lt;=Sheet1!$B$28,AL467+1,""))</f>
        <v/>
      </c>
      <c r="AM468" t="str">
        <f>IF(AM467="","",IF((AM467+1)&lt;=Sheet1!$B$28,AM467+1,""))</f>
        <v/>
      </c>
      <c r="AN468" t="str">
        <f>IF(AN467="","",IF((AN467+1)&lt;=Sheet1!$B$28,AN467+1,""))</f>
        <v/>
      </c>
      <c r="AO468" t="str">
        <f>IF(AO467="","",IF((AO467+1)&lt;=Sheet1!$B$28,AO467+1,""))</f>
        <v/>
      </c>
      <c r="AP468" t="str">
        <f>IF(AP467="","",IF((AP467+1)&lt;=Sheet1!$B$28,AP467+1,""))</f>
        <v/>
      </c>
    </row>
    <row r="469" spans="1:42" x14ac:dyDescent="0.35">
      <c r="A469" t="str">
        <f>IF(A468="","",IF((A468+1)&lt;=Sheet1!$B$28,A468+1,""))</f>
        <v/>
      </c>
      <c r="B469" t="str">
        <f>IF(B468="","",IF((B468+1)&lt;=Sheet1!$B$28,B468+1,""))</f>
        <v/>
      </c>
      <c r="H469" t="str">
        <f>IF(H468="","",IF((H468+1)&lt;=Sheet1!$B$28,H468+1,""))</f>
        <v/>
      </c>
      <c r="I469" t="str">
        <f>IF(I468="","",IF((I468+1)&lt;=Sheet1!$B$28,I468+1,""))</f>
        <v/>
      </c>
      <c r="J469" t="str">
        <f>IF(J468="","",IF((J468+1)&lt;=Sheet1!$B$28,J468+1,""))</f>
        <v/>
      </c>
      <c r="K469" t="str">
        <f>IF(K468="","",IF((K468+1)&lt;=Sheet1!$B$28,K468+1,""))</f>
        <v/>
      </c>
      <c r="L469" t="str">
        <f>IF(L468="","",IF((L468+1)&lt;=Sheet1!$B$28,L468+1,""))</f>
        <v/>
      </c>
      <c r="M469" t="str">
        <f>IF(M468="","",IF((M468+1)&lt;=Sheet1!$B$28,M468+1,""))</f>
        <v/>
      </c>
      <c r="N469" t="str">
        <f>IF(N468="","",IF((N468+1)&lt;=Sheet1!$B$28,N468+1,""))</f>
        <v/>
      </c>
      <c r="O469" t="str">
        <f>IF(O468="","",IF((O468+1)&lt;=Sheet1!$B$28,O468+1,""))</f>
        <v/>
      </c>
      <c r="P469" t="str">
        <f>IF(P468="","",IF((P468+1)&lt;=Sheet1!$B$28,P468+1,""))</f>
        <v/>
      </c>
      <c r="Q469" t="str">
        <f>IF(Q468="","",IF((Q468+1)&lt;=Sheet1!$B$28,Q468+1,""))</f>
        <v/>
      </c>
      <c r="R469" t="str">
        <f>IF(R468="","",IF((R468+1)&lt;=Sheet1!$B$28,R468+1,""))</f>
        <v/>
      </c>
      <c r="S469" t="str">
        <f>IF(S468="","",IF((S468+1)&lt;=Sheet1!$B$28,S468+1,""))</f>
        <v/>
      </c>
      <c r="T469" t="str">
        <f>IF(T468="","",IF((T468+1)&lt;=Sheet1!$B$28,T468+1,""))</f>
        <v/>
      </c>
      <c r="U469" t="str">
        <f>IF(U468="","",IF((U468+1)&lt;=Sheet1!$B$28,U468+1,""))</f>
        <v/>
      </c>
      <c r="V469" t="str">
        <f>IF(V468="","",IF((V468+1)&lt;=Sheet1!$B$28,V468+1,""))</f>
        <v/>
      </c>
      <c r="W469" t="str">
        <f>IF(W468="","",IF((W468+1)&lt;=Sheet1!$B$28,W468+1,""))</f>
        <v/>
      </c>
      <c r="X469" t="str">
        <f>IF(X468="","",IF((X468+1)&lt;=Sheet1!$B$28,X468+1,""))</f>
        <v/>
      </c>
      <c r="Y469" t="str">
        <f>IF(Y468="","",IF((Y468+1)&lt;=Sheet1!$B$28,Y468+1,""))</f>
        <v/>
      </c>
      <c r="Z469" t="str">
        <f>IF(Z468="","",IF((Z468+1)&lt;=Sheet1!$B$28,Z468+1,""))</f>
        <v/>
      </c>
      <c r="AA469" t="str">
        <f>IF(AA468="","",IF((AA468+1)&lt;=Sheet1!$B$28,AA468+1,""))</f>
        <v/>
      </c>
      <c r="AB469" t="str">
        <f>IF(AB468="","",IF((AB468+1)&lt;=Sheet1!$B$28,AB468+1,""))</f>
        <v/>
      </c>
      <c r="AC469" t="str">
        <f>IF(AC468="","",IF((AC468+1)&lt;=Sheet1!$B$28,AC468+1,""))</f>
        <v/>
      </c>
      <c r="AD469" t="str">
        <f>IF(AD468="","",IF((AD468+1)&lt;=Sheet1!$B$28,AD468+1,""))</f>
        <v/>
      </c>
      <c r="AE469" t="str">
        <f>IF(AE468="","",IF((AE468+1)&lt;=Sheet1!$B$28,AE468+1,""))</f>
        <v/>
      </c>
      <c r="AF469" t="str">
        <f>IF(AF468="","",IF((AF468+1)&lt;=Sheet1!$B$28,AF468+1,""))</f>
        <v/>
      </c>
      <c r="AG469" t="str">
        <f>IF(AG468="","",IF((AG468+1)&lt;=Sheet1!$B$28,AG468+1,""))</f>
        <v/>
      </c>
      <c r="AH469" t="str">
        <f>IF(AH468="","",IF((AH468+1)&lt;=Sheet1!$B$28,AH468+1,""))</f>
        <v/>
      </c>
      <c r="AI469" t="str">
        <f>IF(AI468="","",IF((AI468+1)&lt;=Sheet1!$B$28,AI468+1,""))</f>
        <v/>
      </c>
      <c r="AJ469" t="str">
        <f>IF(AJ468="","",IF((AJ468+1)&lt;=Sheet1!$B$28,AJ468+1,""))</f>
        <v/>
      </c>
      <c r="AK469" t="str">
        <f>IF(AK468="","",IF((AK468+1)&lt;=Sheet1!$B$28,AK468+1,""))</f>
        <v/>
      </c>
      <c r="AL469" t="str">
        <f>IF(AL468="","",IF((AL468+1)&lt;=Sheet1!$B$28,AL468+1,""))</f>
        <v/>
      </c>
      <c r="AM469" t="str">
        <f>IF(AM468="","",IF((AM468+1)&lt;=Sheet1!$B$28,AM468+1,""))</f>
        <v/>
      </c>
      <c r="AN469" t="str">
        <f>IF(AN468="","",IF((AN468+1)&lt;=Sheet1!$B$28,AN468+1,""))</f>
        <v/>
      </c>
      <c r="AO469" t="str">
        <f>IF(AO468="","",IF((AO468+1)&lt;=Sheet1!$B$28,AO468+1,""))</f>
        <v/>
      </c>
      <c r="AP469" t="str">
        <f>IF(AP468="","",IF((AP468+1)&lt;=Sheet1!$B$28,AP468+1,""))</f>
        <v/>
      </c>
    </row>
    <row r="470" spans="1:42" x14ac:dyDescent="0.35">
      <c r="A470" t="str">
        <f>IF(A469="","",IF((A469+1)&lt;=Sheet1!$B$28,A469+1,""))</f>
        <v/>
      </c>
      <c r="B470" t="str">
        <f>IF(B469="","",IF((B469+1)&lt;=Sheet1!$B$28,B469+1,""))</f>
        <v/>
      </c>
      <c r="H470" t="str">
        <f>IF(H469="","",IF((H469+1)&lt;=Sheet1!$B$28,H469+1,""))</f>
        <v/>
      </c>
      <c r="I470" t="str">
        <f>IF(I469="","",IF((I469+1)&lt;=Sheet1!$B$28,I469+1,""))</f>
        <v/>
      </c>
      <c r="J470" t="str">
        <f>IF(J469="","",IF((J469+1)&lt;=Sheet1!$B$28,J469+1,""))</f>
        <v/>
      </c>
      <c r="K470" t="str">
        <f>IF(K469="","",IF((K469+1)&lt;=Sheet1!$B$28,K469+1,""))</f>
        <v/>
      </c>
      <c r="L470" t="str">
        <f>IF(L469="","",IF((L469+1)&lt;=Sheet1!$B$28,L469+1,""))</f>
        <v/>
      </c>
      <c r="M470" t="str">
        <f>IF(M469="","",IF((M469+1)&lt;=Sheet1!$B$28,M469+1,""))</f>
        <v/>
      </c>
      <c r="N470" t="str">
        <f>IF(N469="","",IF((N469+1)&lt;=Sheet1!$B$28,N469+1,""))</f>
        <v/>
      </c>
      <c r="O470" t="str">
        <f>IF(O469="","",IF((O469+1)&lt;=Sheet1!$B$28,O469+1,""))</f>
        <v/>
      </c>
      <c r="P470" t="str">
        <f>IF(P469="","",IF((P469+1)&lt;=Sheet1!$B$28,P469+1,""))</f>
        <v/>
      </c>
      <c r="Q470" t="str">
        <f>IF(Q469="","",IF((Q469+1)&lt;=Sheet1!$B$28,Q469+1,""))</f>
        <v/>
      </c>
      <c r="R470" t="str">
        <f>IF(R469="","",IF((R469+1)&lt;=Sheet1!$B$28,R469+1,""))</f>
        <v/>
      </c>
      <c r="S470" t="str">
        <f>IF(S469="","",IF((S469+1)&lt;=Sheet1!$B$28,S469+1,""))</f>
        <v/>
      </c>
      <c r="T470" t="str">
        <f>IF(T469="","",IF((T469+1)&lt;=Sheet1!$B$28,T469+1,""))</f>
        <v/>
      </c>
      <c r="U470" t="str">
        <f>IF(U469="","",IF((U469+1)&lt;=Sheet1!$B$28,U469+1,""))</f>
        <v/>
      </c>
      <c r="V470" t="str">
        <f>IF(V469="","",IF((V469+1)&lt;=Sheet1!$B$28,V469+1,""))</f>
        <v/>
      </c>
      <c r="W470" t="str">
        <f>IF(W469="","",IF((W469+1)&lt;=Sheet1!$B$28,W469+1,""))</f>
        <v/>
      </c>
      <c r="X470" t="str">
        <f>IF(X469="","",IF((X469+1)&lt;=Sheet1!$B$28,X469+1,""))</f>
        <v/>
      </c>
      <c r="Y470" t="str">
        <f>IF(Y469="","",IF((Y469+1)&lt;=Sheet1!$B$28,Y469+1,""))</f>
        <v/>
      </c>
      <c r="Z470" t="str">
        <f>IF(Z469="","",IF((Z469+1)&lt;=Sheet1!$B$28,Z469+1,""))</f>
        <v/>
      </c>
      <c r="AA470" t="str">
        <f>IF(AA469="","",IF((AA469+1)&lt;=Sheet1!$B$28,AA469+1,""))</f>
        <v/>
      </c>
      <c r="AB470" t="str">
        <f>IF(AB469="","",IF((AB469+1)&lt;=Sheet1!$B$28,AB469+1,""))</f>
        <v/>
      </c>
      <c r="AC470" t="str">
        <f>IF(AC469="","",IF((AC469+1)&lt;=Sheet1!$B$28,AC469+1,""))</f>
        <v/>
      </c>
      <c r="AD470" t="str">
        <f>IF(AD469="","",IF((AD469+1)&lt;=Sheet1!$B$28,AD469+1,""))</f>
        <v/>
      </c>
      <c r="AE470" t="str">
        <f>IF(AE469="","",IF((AE469+1)&lt;=Sheet1!$B$28,AE469+1,""))</f>
        <v/>
      </c>
      <c r="AF470" t="str">
        <f>IF(AF469="","",IF((AF469+1)&lt;=Sheet1!$B$28,AF469+1,""))</f>
        <v/>
      </c>
      <c r="AG470" t="str">
        <f>IF(AG469="","",IF((AG469+1)&lt;=Sheet1!$B$28,AG469+1,""))</f>
        <v/>
      </c>
      <c r="AH470" t="str">
        <f>IF(AH469="","",IF((AH469+1)&lt;=Sheet1!$B$28,AH469+1,""))</f>
        <v/>
      </c>
      <c r="AI470" t="str">
        <f>IF(AI469="","",IF((AI469+1)&lt;=Sheet1!$B$28,AI469+1,""))</f>
        <v/>
      </c>
      <c r="AJ470" t="str">
        <f>IF(AJ469="","",IF((AJ469+1)&lt;=Sheet1!$B$28,AJ469+1,""))</f>
        <v/>
      </c>
      <c r="AK470" t="str">
        <f>IF(AK469="","",IF((AK469+1)&lt;=Sheet1!$B$28,AK469+1,""))</f>
        <v/>
      </c>
      <c r="AL470" t="str">
        <f>IF(AL469="","",IF((AL469+1)&lt;=Sheet1!$B$28,AL469+1,""))</f>
        <v/>
      </c>
      <c r="AM470" t="str">
        <f>IF(AM469="","",IF((AM469+1)&lt;=Sheet1!$B$28,AM469+1,""))</f>
        <v/>
      </c>
      <c r="AN470" t="str">
        <f>IF(AN469="","",IF((AN469+1)&lt;=Sheet1!$B$28,AN469+1,""))</f>
        <v/>
      </c>
      <c r="AO470" t="str">
        <f>IF(AO469="","",IF((AO469+1)&lt;=Sheet1!$B$28,AO469+1,""))</f>
        <v/>
      </c>
      <c r="AP470" t="str">
        <f>IF(AP469="","",IF((AP469+1)&lt;=Sheet1!$B$28,AP469+1,""))</f>
        <v/>
      </c>
    </row>
    <row r="471" spans="1:42" x14ac:dyDescent="0.35">
      <c r="A471" t="str">
        <f>IF(A470="","",IF((A470+1)&lt;=Sheet1!$B$28,A470+1,""))</f>
        <v/>
      </c>
      <c r="B471" t="str">
        <f>IF(B470="","",IF((B470+1)&lt;=Sheet1!$B$28,B470+1,""))</f>
        <v/>
      </c>
      <c r="H471" t="str">
        <f>IF(H470="","",IF((H470+1)&lt;=Sheet1!$B$28,H470+1,""))</f>
        <v/>
      </c>
      <c r="I471" t="str">
        <f>IF(I470="","",IF((I470+1)&lt;=Sheet1!$B$28,I470+1,""))</f>
        <v/>
      </c>
      <c r="J471" t="str">
        <f>IF(J470="","",IF((J470+1)&lt;=Sheet1!$B$28,J470+1,""))</f>
        <v/>
      </c>
      <c r="K471" t="str">
        <f>IF(K470="","",IF((K470+1)&lt;=Sheet1!$B$28,K470+1,""))</f>
        <v/>
      </c>
      <c r="L471" t="str">
        <f>IF(L470="","",IF((L470+1)&lt;=Sheet1!$B$28,L470+1,""))</f>
        <v/>
      </c>
      <c r="M471" t="str">
        <f>IF(M470="","",IF((M470+1)&lt;=Sheet1!$B$28,M470+1,""))</f>
        <v/>
      </c>
      <c r="N471" t="str">
        <f>IF(N470="","",IF((N470+1)&lt;=Sheet1!$B$28,N470+1,""))</f>
        <v/>
      </c>
      <c r="O471" t="str">
        <f>IF(O470="","",IF((O470+1)&lt;=Sheet1!$B$28,O470+1,""))</f>
        <v/>
      </c>
      <c r="P471" t="str">
        <f>IF(P470="","",IF((P470+1)&lt;=Sheet1!$B$28,P470+1,""))</f>
        <v/>
      </c>
      <c r="Q471" t="str">
        <f>IF(Q470="","",IF((Q470+1)&lt;=Sheet1!$B$28,Q470+1,""))</f>
        <v/>
      </c>
      <c r="R471" t="str">
        <f>IF(R470="","",IF((R470+1)&lt;=Sheet1!$B$28,R470+1,""))</f>
        <v/>
      </c>
      <c r="S471" t="str">
        <f>IF(S470="","",IF((S470+1)&lt;=Sheet1!$B$28,S470+1,""))</f>
        <v/>
      </c>
      <c r="T471" t="str">
        <f>IF(T470="","",IF((T470+1)&lt;=Sheet1!$B$28,T470+1,""))</f>
        <v/>
      </c>
      <c r="U471" t="str">
        <f>IF(U470="","",IF((U470+1)&lt;=Sheet1!$B$28,U470+1,""))</f>
        <v/>
      </c>
      <c r="V471" t="str">
        <f>IF(V470="","",IF((V470+1)&lt;=Sheet1!$B$28,V470+1,""))</f>
        <v/>
      </c>
      <c r="W471" t="str">
        <f>IF(W470="","",IF((W470+1)&lt;=Sheet1!$B$28,W470+1,""))</f>
        <v/>
      </c>
      <c r="X471" t="str">
        <f>IF(X470="","",IF((X470+1)&lt;=Sheet1!$B$28,X470+1,""))</f>
        <v/>
      </c>
      <c r="Y471" t="str">
        <f>IF(Y470="","",IF((Y470+1)&lt;=Sheet1!$B$28,Y470+1,""))</f>
        <v/>
      </c>
      <c r="Z471" t="str">
        <f>IF(Z470="","",IF((Z470+1)&lt;=Sheet1!$B$28,Z470+1,""))</f>
        <v/>
      </c>
      <c r="AA471" t="str">
        <f>IF(AA470="","",IF((AA470+1)&lt;=Sheet1!$B$28,AA470+1,""))</f>
        <v/>
      </c>
      <c r="AB471" t="str">
        <f>IF(AB470="","",IF((AB470+1)&lt;=Sheet1!$B$28,AB470+1,""))</f>
        <v/>
      </c>
      <c r="AC471" t="str">
        <f>IF(AC470="","",IF((AC470+1)&lt;=Sheet1!$B$28,AC470+1,""))</f>
        <v/>
      </c>
      <c r="AD471" t="str">
        <f>IF(AD470="","",IF((AD470+1)&lt;=Sheet1!$B$28,AD470+1,""))</f>
        <v/>
      </c>
      <c r="AE471" t="str">
        <f>IF(AE470="","",IF((AE470+1)&lt;=Sheet1!$B$28,AE470+1,""))</f>
        <v/>
      </c>
      <c r="AF471" t="str">
        <f>IF(AF470="","",IF((AF470+1)&lt;=Sheet1!$B$28,AF470+1,""))</f>
        <v/>
      </c>
      <c r="AG471" t="str">
        <f>IF(AG470="","",IF((AG470+1)&lt;=Sheet1!$B$28,AG470+1,""))</f>
        <v/>
      </c>
      <c r="AH471" t="str">
        <f>IF(AH470="","",IF((AH470+1)&lt;=Sheet1!$B$28,AH470+1,""))</f>
        <v/>
      </c>
      <c r="AI471" t="str">
        <f>IF(AI470="","",IF((AI470+1)&lt;=Sheet1!$B$28,AI470+1,""))</f>
        <v/>
      </c>
      <c r="AJ471" t="str">
        <f>IF(AJ470="","",IF((AJ470+1)&lt;=Sheet1!$B$28,AJ470+1,""))</f>
        <v/>
      </c>
      <c r="AK471" t="str">
        <f>IF(AK470="","",IF((AK470+1)&lt;=Sheet1!$B$28,AK470+1,""))</f>
        <v/>
      </c>
      <c r="AL471" t="str">
        <f>IF(AL470="","",IF((AL470+1)&lt;=Sheet1!$B$28,AL470+1,""))</f>
        <v/>
      </c>
      <c r="AM471" t="str">
        <f>IF(AM470="","",IF((AM470+1)&lt;=Sheet1!$B$28,AM470+1,""))</f>
        <v/>
      </c>
      <c r="AN471" t="str">
        <f>IF(AN470="","",IF((AN470+1)&lt;=Sheet1!$B$28,AN470+1,""))</f>
        <v/>
      </c>
      <c r="AO471" t="str">
        <f>IF(AO470="","",IF((AO470+1)&lt;=Sheet1!$B$28,AO470+1,""))</f>
        <v/>
      </c>
      <c r="AP471" t="str">
        <f>IF(AP470="","",IF((AP470+1)&lt;=Sheet1!$B$28,AP470+1,""))</f>
        <v/>
      </c>
    </row>
    <row r="472" spans="1:42" x14ac:dyDescent="0.35">
      <c r="A472" t="str">
        <f>IF(A471="","",IF((A471+1)&lt;=Sheet1!$B$28,A471+1,""))</f>
        <v/>
      </c>
      <c r="B472" t="str">
        <f>IF(B471="","",IF((B471+1)&lt;=Sheet1!$B$28,B471+1,""))</f>
        <v/>
      </c>
      <c r="H472" t="str">
        <f>IF(H471="","",IF((H471+1)&lt;=Sheet1!$B$28,H471+1,""))</f>
        <v/>
      </c>
      <c r="I472" t="str">
        <f>IF(I471="","",IF((I471+1)&lt;=Sheet1!$B$28,I471+1,""))</f>
        <v/>
      </c>
      <c r="J472" t="str">
        <f>IF(J471="","",IF((J471+1)&lt;=Sheet1!$B$28,J471+1,""))</f>
        <v/>
      </c>
      <c r="K472" t="str">
        <f>IF(K471="","",IF((K471+1)&lt;=Sheet1!$B$28,K471+1,""))</f>
        <v/>
      </c>
      <c r="L472" t="str">
        <f>IF(L471="","",IF((L471+1)&lt;=Sheet1!$B$28,L471+1,""))</f>
        <v/>
      </c>
      <c r="M472" t="str">
        <f>IF(M471="","",IF((M471+1)&lt;=Sheet1!$B$28,M471+1,""))</f>
        <v/>
      </c>
      <c r="N472" t="str">
        <f>IF(N471="","",IF((N471+1)&lt;=Sheet1!$B$28,N471+1,""))</f>
        <v/>
      </c>
      <c r="O472" t="str">
        <f>IF(O471="","",IF((O471+1)&lt;=Sheet1!$B$28,O471+1,""))</f>
        <v/>
      </c>
      <c r="P472" t="str">
        <f>IF(P471="","",IF((P471+1)&lt;=Sheet1!$B$28,P471+1,""))</f>
        <v/>
      </c>
      <c r="Q472" t="str">
        <f>IF(Q471="","",IF((Q471+1)&lt;=Sheet1!$B$28,Q471+1,""))</f>
        <v/>
      </c>
      <c r="R472" t="str">
        <f>IF(R471="","",IF((R471+1)&lt;=Sheet1!$B$28,R471+1,""))</f>
        <v/>
      </c>
      <c r="S472" t="str">
        <f>IF(S471="","",IF((S471+1)&lt;=Sheet1!$B$28,S471+1,""))</f>
        <v/>
      </c>
      <c r="T472" t="str">
        <f>IF(T471="","",IF((T471+1)&lt;=Sheet1!$B$28,T471+1,""))</f>
        <v/>
      </c>
      <c r="U472" t="str">
        <f>IF(U471="","",IF((U471+1)&lt;=Sheet1!$B$28,U471+1,""))</f>
        <v/>
      </c>
      <c r="V472" t="str">
        <f>IF(V471="","",IF((V471+1)&lt;=Sheet1!$B$28,V471+1,""))</f>
        <v/>
      </c>
      <c r="W472" t="str">
        <f>IF(W471="","",IF((W471+1)&lt;=Sheet1!$B$28,W471+1,""))</f>
        <v/>
      </c>
      <c r="X472" t="str">
        <f>IF(X471="","",IF((X471+1)&lt;=Sheet1!$B$28,X471+1,""))</f>
        <v/>
      </c>
      <c r="Y472" t="str">
        <f>IF(Y471="","",IF((Y471+1)&lt;=Sheet1!$B$28,Y471+1,""))</f>
        <v/>
      </c>
      <c r="Z472" t="str">
        <f>IF(Z471="","",IF((Z471+1)&lt;=Sheet1!$B$28,Z471+1,""))</f>
        <v/>
      </c>
      <c r="AA472" t="str">
        <f>IF(AA471="","",IF((AA471+1)&lt;=Sheet1!$B$28,AA471+1,""))</f>
        <v/>
      </c>
      <c r="AB472" t="str">
        <f>IF(AB471="","",IF((AB471+1)&lt;=Sheet1!$B$28,AB471+1,""))</f>
        <v/>
      </c>
      <c r="AC472" t="str">
        <f>IF(AC471="","",IF((AC471+1)&lt;=Sheet1!$B$28,AC471+1,""))</f>
        <v/>
      </c>
      <c r="AD472" t="str">
        <f>IF(AD471="","",IF((AD471+1)&lt;=Sheet1!$B$28,AD471+1,""))</f>
        <v/>
      </c>
      <c r="AE472" t="str">
        <f>IF(AE471="","",IF((AE471+1)&lt;=Sheet1!$B$28,AE471+1,""))</f>
        <v/>
      </c>
      <c r="AF472" t="str">
        <f>IF(AF471="","",IF((AF471+1)&lt;=Sheet1!$B$28,AF471+1,""))</f>
        <v/>
      </c>
      <c r="AG472" t="str">
        <f>IF(AG471="","",IF((AG471+1)&lt;=Sheet1!$B$28,AG471+1,""))</f>
        <v/>
      </c>
      <c r="AH472" t="str">
        <f>IF(AH471="","",IF((AH471+1)&lt;=Sheet1!$B$28,AH471+1,""))</f>
        <v/>
      </c>
      <c r="AI472" t="str">
        <f>IF(AI471="","",IF((AI471+1)&lt;=Sheet1!$B$28,AI471+1,""))</f>
        <v/>
      </c>
      <c r="AJ472" t="str">
        <f>IF(AJ471="","",IF((AJ471+1)&lt;=Sheet1!$B$28,AJ471+1,""))</f>
        <v/>
      </c>
      <c r="AK472" t="str">
        <f>IF(AK471="","",IF((AK471+1)&lt;=Sheet1!$B$28,AK471+1,""))</f>
        <v/>
      </c>
      <c r="AL472" t="str">
        <f>IF(AL471="","",IF((AL471+1)&lt;=Sheet1!$B$28,AL471+1,""))</f>
        <v/>
      </c>
      <c r="AM472" t="str">
        <f>IF(AM471="","",IF((AM471+1)&lt;=Sheet1!$B$28,AM471+1,""))</f>
        <v/>
      </c>
      <c r="AN472" t="str">
        <f>IF(AN471="","",IF((AN471+1)&lt;=Sheet1!$B$28,AN471+1,""))</f>
        <v/>
      </c>
      <c r="AO472" t="str">
        <f>IF(AO471="","",IF((AO471+1)&lt;=Sheet1!$B$28,AO471+1,""))</f>
        <v/>
      </c>
      <c r="AP472" t="str">
        <f>IF(AP471="","",IF((AP471+1)&lt;=Sheet1!$B$28,AP471+1,""))</f>
        <v/>
      </c>
    </row>
    <row r="473" spans="1:42" x14ac:dyDescent="0.35">
      <c r="A473" t="str">
        <f>IF(A472="","",IF((A472+1)&lt;=Sheet1!$B$28,A472+1,""))</f>
        <v/>
      </c>
      <c r="B473" t="str">
        <f>IF(B472="","",IF((B472+1)&lt;=Sheet1!$B$28,B472+1,""))</f>
        <v/>
      </c>
      <c r="H473" t="str">
        <f>IF(H472="","",IF((H472+1)&lt;=Sheet1!$B$28,H472+1,""))</f>
        <v/>
      </c>
      <c r="I473" t="str">
        <f>IF(I472="","",IF((I472+1)&lt;=Sheet1!$B$28,I472+1,""))</f>
        <v/>
      </c>
      <c r="J473" t="str">
        <f>IF(J472="","",IF((J472+1)&lt;=Sheet1!$B$28,J472+1,""))</f>
        <v/>
      </c>
      <c r="K473" t="str">
        <f>IF(K472="","",IF((K472+1)&lt;=Sheet1!$B$28,K472+1,""))</f>
        <v/>
      </c>
      <c r="L473" t="str">
        <f>IF(L472="","",IF((L472+1)&lt;=Sheet1!$B$28,L472+1,""))</f>
        <v/>
      </c>
      <c r="M473" t="str">
        <f>IF(M472="","",IF((M472+1)&lt;=Sheet1!$B$28,M472+1,""))</f>
        <v/>
      </c>
      <c r="N473" t="str">
        <f>IF(N472="","",IF((N472+1)&lt;=Sheet1!$B$28,N472+1,""))</f>
        <v/>
      </c>
      <c r="O473" t="str">
        <f>IF(O472="","",IF((O472+1)&lt;=Sheet1!$B$28,O472+1,""))</f>
        <v/>
      </c>
      <c r="P473" t="str">
        <f>IF(P472="","",IF((P472+1)&lt;=Sheet1!$B$28,P472+1,""))</f>
        <v/>
      </c>
      <c r="Q473" t="str">
        <f>IF(Q472="","",IF((Q472+1)&lt;=Sheet1!$B$28,Q472+1,""))</f>
        <v/>
      </c>
      <c r="R473" t="str">
        <f>IF(R472="","",IF((R472+1)&lt;=Sheet1!$B$28,R472+1,""))</f>
        <v/>
      </c>
      <c r="S473" t="str">
        <f>IF(S472="","",IF((S472+1)&lt;=Sheet1!$B$28,S472+1,""))</f>
        <v/>
      </c>
      <c r="T473" t="str">
        <f>IF(T472="","",IF((T472+1)&lt;=Sheet1!$B$28,T472+1,""))</f>
        <v/>
      </c>
      <c r="U473" t="str">
        <f>IF(U472="","",IF((U472+1)&lt;=Sheet1!$B$28,U472+1,""))</f>
        <v/>
      </c>
      <c r="V473" t="str">
        <f>IF(V472="","",IF((V472+1)&lt;=Sheet1!$B$28,V472+1,""))</f>
        <v/>
      </c>
      <c r="W473" t="str">
        <f>IF(W472="","",IF((W472+1)&lt;=Sheet1!$B$28,W472+1,""))</f>
        <v/>
      </c>
      <c r="X473" t="str">
        <f>IF(X472="","",IF((X472+1)&lt;=Sheet1!$B$28,X472+1,""))</f>
        <v/>
      </c>
      <c r="Y473" t="str">
        <f>IF(Y472="","",IF((Y472+1)&lt;=Sheet1!$B$28,Y472+1,""))</f>
        <v/>
      </c>
      <c r="Z473" t="str">
        <f>IF(Z472="","",IF((Z472+1)&lt;=Sheet1!$B$28,Z472+1,""))</f>
        <v/>
      </c>
      <c r="AA473" t="str">
        <f>IF(AA472="","",IF((AA472+1)&lt;=Sheet1!$B$28,AA472+1,""))</f>
        <v/>
      </c>
      <c r="AB473" t="str">
        <f>IF(AB472="","",IF((AB472+1)&lt;=Sheet1!$B$28,AB472+1,""))</f>
        <v/>
      </c>
      <c r="AC473" t="str">
        <f>IF(AC472="","",IF((AC472+1)&lt;=Sheet1!$B$28,AC472+1,""))</f>
        <v/>
      </c>
      <c r="AD473" t="str">
        <f>IF(AD472="","",IF((AD472+1)&lt;=Sheet1!$B$28,AD472+1,""))</f>
        <v/>
      </c>
      <c r="AE473" t="str">
        <f>IF(AE472="","",IF((AE472+1)&lt;=Sheet1!$B$28,AE472+1,""))</f>
        <v/>
      </c>
      <c r="AF473" t="str">
        <f>IF(AF472="","",IF((AF472+1)&lt;=Sheet1!$B$28,AF472+1,""))</f>
        <v/>
      </c>
      <c r="AG473" t="str">
        <f>IF(AG472="","",IF((AG472+1)&lt;=Sheet1!$B$28,AG472+1,""))</f>
        <v/>
      </c>
      <c r="AH473" t="str">
        <f>IF(AH472="","",IF((AH472+1)&lt;=Sheet1!$B$28,AH472+1,""))</f>
        <v/>
      </c>
      <c r="AI473" t="str">
        <f>IF(AI472="","",IF((AI472+1)&lt;=Sheet1!$B$28,AI472+1,""))</f>
        <v/>
      </c>
      <c r="AJ473" t="str">
        <f>IF(AJ472="","",IF((AJ472+1)&lt;=Sheet1!$B$28,AJ472+1,""))</f>
        <v/>
      </c>
      <c r="AK473" t="str">
        <f>IF(AK472="","",IF((AK472+1)&lt;=Sheet1!$B$28,AK472+1,""))</f>
        <v/>
      </c>
      <c r="AL473" t="str">
        <f>IF(AL472="","",IF((AL472+1)&lt;=Sheet1!$B$28,AL472+1,""))</f>
        <v/>
      </c>
      <c r="AM473" t="str">
        <f>IF(AM472="","",IF((AM472+1)&lt;=Sheet1!$B$28,AM472+1,""))</f>
        <v/>
      </c>
      <c r="AN473" t="str">
        <f>IF(AN472="","",IF((AN472+1)&lt;=Sheet1!$B$28,AN472+1,""))</f>
        <v/>
      </c>
      <c r="AO473" t="str">
        <f>IF(AO472="","",IF((AO472+1)&lt;=Sheet1!$B$28,AO472+1,""))</f>
        <v/>
      </c>
      <c r="AP473" t="str">
        <f>IF(AP472="","",IF((AP472+1)&lt;=Sheet1!$B$28,AP472+1,""))</f>
        <v/>
      </c>
    </row>
    <row r="474" spans="1:42" x14ac:dyDescent="0.35">
      <c r="A474" t="str">
        <f>IF(A473="","",IF((A473+1)&lt;=Sheet1!$B$28,A473+1,""))</f>
        <v/>
      </c>
      <c r="B474" t="str">
        <f>IF(B473="","",IF((B473+1)&lt;=Sheet1!$B$28,B473+1,""))</f>
        <v/>
      </c>
      <c r="H474" t="str">
        <f>IF(H473="","",IF((H473+1)&lt;=Sheet1!$B$28,H473+1,""))</f>
        <v/>
      </c>
      <c r="I474" t="str">
        <f>IF(I473="","",IF((I473+1)&lt;=Sheet1!$B$28,I473+1,""))</f>
        <v/>
      </c>
      <c r="J474" t="str">
        <f>IF(J473="","",IF((J473+1)&lt;=Sheet1!$B$28,J473+1,""))</f>
        <v/>
      </c>
      <c r="K474" t="str">
        <f>IF(K473="","",IF((K473+1)&lt;=Sheet1!$B$28,K473+1,""))</f>
        <v/>
      </c>
      <c r="L474" t="str">
        <f>IF(L473="","",IF((L473+1)&lt;=Sheet1!$B$28,L473+1,""))</f>
        <v/>
      </c>
      <c r="M474" t="str">
        <f>IF(M473="","",IF((M473+1)&lt;=Sheet1!$B$28,M473+1,""))</f>
        <v/>
      </c>
      <c r="N474" t="str">
        <f>IF(N473="","",IF((N473+1)&lt;=Sheet1!$B$28,N473+1,""))</f>
        <v/>
      </c>
      <c r="O474" t="str">
        <f>IF(O473="","",IF((O473+1)&lt;=Sheet1!$B$28,O473+1,""))</f>
        <v/>
      </c>
      <c r="P474" t="str">
        <f>IF(P473="","",IF((P473+1)&lt;=Sheet1!$B$28,P473+1,""))</f>
        <v/>
      </c>
      <c r="Q474" t="str">
        <f>IF(Q473="","",IF((Q473+1)&lt;=Sheet1!$B$28,Q473+1,""))</f>
        <v/>
      </c>
      <c r="R474" t="str">
        <f>IF(R473="","",IF((R473+1)&lt;=Sheet1!$B$28,R473+1,""))</f>
        <v/>
      </c>
      <c r="S474" t="str">
        <f>IF(S473="","",IF((S473+1)&lt;=Sheet1!$B$28,S473+1,""))</f>
        <v/>
      </c>
      <c r="T474" t="str">
        <f>IF(T473="","",IF((T473+1)&lt;=Sheet1!$B$28,T473+1,""))</f>
        <v/>
      </c>
      <c r="U474" t="str">
        <f>IF(U473="","",IF((U473+1)&lt;=Sheet1!$B$28,U473+1,""))</f>
        <v/>
      </c>
      <c r="V474" t="str">
        <f>IF(V473="","",IF((V473+1)&lt;=Sheet1!$B$28,V473+1,""))</f>
        <v/>
      </c>
      <c r="W474" t="str">
        <f>IF(W473="","",IF((W473+1)&lt;=Sheet1!$B$28,W473+1,""))</f>
        <v/>
      </c>
      <c r="X474" t="str">
        <f>IF(X473="","",IF((X473+1)&lt;=Sheet1!$B$28,X473+1,""))</f>
        <v/>
      </c>
      <c r="Y474" t="str">
        <f>IF(Y473="","",IF((Y473+1)&lt;=Sheet1!$B$28,Y473+1,""))</f>
        <v/>
      </c>
      <c r="Z474" t="str">
        <f>IF(Z473="","",IF((Z473+1)&lt;=Sheet1!$B$28,Z473+1,""))</f>
        <v/>
      </c>
      <c r="AA474" t="str">
        <f>IF(AA473="","",IF((AA473+1)&lt;=Sheet1!$B$28,AA473+1,""))</f>
        <v/>
      </c>
      <c r="AB474" t="str">
        <f>IF(AB473="","",IF((AB473+1)&lt;=Sheet1!$B$28,AB473+1,""))</f>
        <v/>
      </c>
      <c r="AC474" t="str">
        <f>IF(AC473="","",IF((AC473+1)&lt;=Sheet1!$B$28,AC473+1,""))</f>
        <v/>
      </c>
      <c r="AD474" t="str">
        <f>IF(AD473="","",IF((AD473+1)&lt;=Sheet1!$B$28,AD473+1,""))</f>
        <v/>
      </c>
      <c r="AE474" t="str">
        <f>IF(AE473="","",IF((AE473+1)&lt;=Sheet1!$B$28,AE473+1,""))</f>
        <v/>
      </c>
      <c r="AF474" t="str">
        <f>IF(AF473="","",IF((AF473+1)&lt;=Sheet1!$B$28,AF473+1,""))</f>
        <v/>
      </c>
      <c r="AG474" t="str">
        <f>IF(AG473="","",IF((AG473+1)&lt;=Sheet1!$B$28,AG473+1,""))</f>
        <v/>
      </c>
      <c r="AH474" t="str">
        <f>IF(AH473="","",IF((AH473+1)&lt;=Sheet1!$B$28,AH473+1,""))</f>
        <v/>
      </c>
      <c r="AI474" t="str">
        <f>IF(AI473="","",IF((AI473+1)&lt;=Sheet1!$B$28,AI473+1,""))</f>
        <v/>
      </c>
      <c r="AJ474" t="str">
        <f>IF(AJ473="","",IF((AJ473+1)&lt;=Sheet1!$B$28,AJ473+1,""))</f>
        <v/>
      </c>
      <c r="AK474" t="str">
        <f>IF(AK473="","",IF((AK473+1)&lt;=Sheet1!$B$28,AK473+1,""))</f>
        <v/>
      </c>
      <c r="AL474" t="str">
        <f>IF(AL473="","",IF((AL473+1)&lt;=Sheet1!$B$28,AL473+1,""))</f>
        <v/>
      </c>
      <c r="AM474" t="str">
        <f>IF(AM473="","",IF((AM473+1)&lt;=Sheet1!$B$28,AM473+1,""))</f>
        <v/>
      </c>
      <c r="AN474" t="str">
        <f>IF(AN473="","",IF((AN473+1)&lt;=Sheet1!$B$28,AN473+1,""))</f>
        <v/>
      </c>
      <c r="AO474" t="str">
        <f>IF(AO473="","",IF((AO473+1)&lt;=Sheet1!$B$28,AO473+1,""))</f>
        <v/>
      </c>
      <c r="AP474" t="str">
        <f>IF(AP473="","",IF((AP473+1)&lt;=Sheet1!$B$28,AP473+1,""))</f>
        <v/>
      </c>
    </row>
    <row r="475" spans="1:42" x14ac:dyDescent="0.35">
      <c r="A475" t="str">
        <f>IF(A474="","",IF((A474+1)&lt;=Sheet1!$B$28,A474+1,""))</f>
        <v/>
      </c>
      <c r="B475" t="str">
        <f>IF(B474="","",IF((B474+1)&lt;=Sheet1!$B$28,B474+1,""))</f>
        <v/>
      </c>
      <c r="H475" t="str">
        <f>IF(H474="","",IF((H474+1)&lt;=Sheet1!$B$28,H474+1,""))</f>
        <v/>
      </c>
      <c r="I475" t="str">
        <f>IF(I474="","",IF((I474+1)&lt;=Sheet1!$B$28,I474+1,""))</f>
        <v/>
      </c>
      <c r="J475" t="str">
        <f>IF(J474="","",IF((J474+1)&lt;=Sheet1!$B$28,J474+1,""))</f>
        <v/>
      </c>
      <c r="K475" t="str">
        <f>IF(K474="","",IF((K474+1)&lt;=Sheet1!$B$28,K474+1,""))</f>
        <v/>
      </c>
      <c r="L475" t="str">
        <f>IF(L474="","",IF((L474+1)&lt;=Sheet1!$B$28,L474+1,""))</f>
        <v/>
      </c>
      <c r="M475" t="str">
        <f>IF(M474="","",IF((M474+1)&lt;=Sheet1!$B$28,M474+1,""))</f>
        <v/>
      </c>
      <c r="N475" t="str">
        <f>IF(N474="","",IF((N474+1)&lt;=Sheet1!$B$28,N474+1,""))</f>
        <v/>
      </c>
      <c r="O475" t="str">
        <f>IF(O474="","",IF((O474+1)&lt;=Sheet1!$B$28,O474+1,""))</f>
        <v/>
      </c>
      <c r="P475" t="str">
        <f>IF(P474="","",IF((P474+1)&lt;=Sheet1!$B$28,P474+1,""))</f>
        <v/>
      </c>
      <c r="Q475" t="str">
        <f>IF(Q474="","",IF((Q474+1)&lt;=Sheet1!$B$28,Q474+1,""))</f>
        <v/>
      </c>
      <c r="R475" t="str">
        <f>IF(R474="","",IF((R474+1)&lt;=Sheet1!$B$28,R474+1,""))</f>
        <v/>
      </c>
      <c r="S475" t="str">
        <f>IF(S474="","",IF((S474+1)&lt;=Sheet1!$B$28,S474+1,""))</f>
        <v/>
      </c>
      <c r="T475" t="str">
        <f>IF(T474="","",IF((T474+1)&lt;=Sheet1!$B$28,T474+1,""))</f>
        <v/>
      </c>
      <c r="U475" t="str">
        <f>IF(U474="","",IF((U474+1)&lt;=Sheet1!$B$28,U474+1,""))</f>
        <v/>
      </c>
      <c r="V475" t="str">
        <f>IF(V474="","",IF((V474+1)&lt;=Sheet1!$B$28,V474+1,""))</f>
        <v/>
      </c>
      <c r="W475" t="str">
        <f>IF(W474="","",IF((W474+1)&lt;=Sheet1!$B$28,W474+1,""))</f>
        <v/>
      </c>
      <c r="X475" t="str">
        <f>IF(X474="","",IF((X474+1)&lt;=Sheet1!$B$28,X474+1,""))</f>
        <v/>
      </c>
      <c r="Y475" t="str">
        <f>IF(Y474="","",IF((Y474+1)&lt;=Sheet1!$B$28,Y474+1,""))</f>
        <v/>
      </c>
      <c r="Z475" t="str">
        <f>IF(Z474="","",IF((Z474+1)&lt;=Sheet1!$B$28,Z474+1,""))</f>
        <v/>
      </c>
      <c r="AA475" t="str">
        <f>IF(AA474="","",IF((AA474+1)&lt;=Sheet1!$B$28,AA474+1,""))</f>
        <v/>
      </c>
      <c r="AB475" t="str">
        <f>IF(AB474="","",IF((AB474+1)&lt;=Sheet1!$B$28,AB474+1,""))</f>
        <v/>
      </c>
      <c r="AC475" t="str">
        <f>IF(AC474="","",IF((AC474+1)&lt;=Sheet1!$B$28,AC474+1,""))</f>
        <v/>
      </c>
      <c r="AD475" t="str">
        <f>IF(AD474="","",IF((AD474+1)&lt;=Sheet1!$B$28,AD474+1,""))</f>
        <v/>
      </c>
      <c r="AE475" t="str">
        <f>IF(AE474="","",IF((AE474+1)&lt;=Sheet1!$B$28,AE474+1,""))</f>
        <v/>
      </c>
      <c r="AF475" t="str">
        <f>IF(AF474="","",IF((AF474+1)&lt;=Sheet1!$B$28,AF474+1,""))</f>
        <v/>
      </c>
      <c r="AG475" t="str">
        <f>IF(AG474="","",IF((AG474+1)&lt;=Sheet1!$B$28,AG474+1,""))</f>
        <v/>
      </c>
      <c r="AH475" t="str">
        <f>IF(AH474="","",IF((AH474+1)&lt;=Sheet1!$B$28,AH474+1,""))</f>
        <v/>
      </c>
      <c r="AI475" t="str">
        <f>IF(AI474="","",IF((AI474+1)&lt;=Sheet1!$B$28,AI474+1,""))</f>
        <v/>
      </c>
      <c r="AJ475" t="str">
        <f>IF(AJ474="","",IF((AJ474+1)&lt;=Sheet1!$B$28,AJ474+1,""))</f>
        <v/>
      </c>
      <c r="AK475" t="str">
        <f>IF(AK474="","",IF((AK474+1)&lt;=Sheet1!$B$28,AK474+1,""))</f>
        <v/>
      </c>
      <c r="AL475" t="str">
        <f>IF(AL474="","",IF((AL474+1)&lt;=Sheet1!$B$28,AL474+1,""))</f>
        <v/>
      </c>
      <c r="AM475" t="str">
        <f>IF(AM474="","",IF((AM474+1)&lt;=Sheet1!$B$28,AM474+1,""))</f>
        <v/>
      </c>
      <c r="AN475" t="str">
        <f>IF(AN474="","",IF((AN474+1)&lt;=Sheet1!$B$28,AN474+1,""))</f>
        <v/>
      </c>
      <c r="AO475" t="str">
        <f>IF(AO474="","",IF((AO474+1)&lt;=Sheet1!$B$28,AO474+1,""))</f>
        <v/>
      </c>
      <c r="AP475" t="str">
        <f>IF(AP474="","",IF((AP474+1)&lt;=Sheet1!$B$28,AP474+1,""))</f>
        <v/>
      </c>
    </row>
    <row r="476" spans="1:42" x14ac:dyDescent="0.35">
      <c r="A476" t="str">
        <f>IF(A475="","",IF((A475+1)&lt;=Sheet1!$B$28,A475+1,""))</f>
        <v/>
      </c>
      <c r="B476" t="str">
        <f>IF(B475="","",IF((B475+1)&lt;=Sheet1!$B$28,B475+1,""))</f>
        <v/>
      </c>
      <c r="H476" t="str">
        <f>IF(H475="","",IF((H475+1)&lt;=Sheet1!$B$28,H475+1,""))</f>
        <v/>
      </c>
      <c r="I476" t="str">
        <f>IF(I475="","",IF((I475+1)&lt;=Sheet1!$B$28,I475+1,""))</f>
        <v/>
      </c>
      <c r="J476" t="str">
        <f>IF(J475="","",IF((J475+1)&lt;=Sheet1!$B$28,J475+1,""))</f>
        <v/>
      </c>
      <c r="K476" t="str">
        <f>IF(K475="","",IF((K475+1)&lt;=Sheet1!$B$28,K475+1,""))</f>
        <v/>
      </c>
      <c r="L476" t="str">
        <f>IF(L475="","",IF((L475+1)&lt;=Sheet1!$B$28,L475+1,""))</f>
        <v/>
      </c>
      <c r="M476" t="str">
        <f>IF(M475="","",IF((M475+1)&lt;=Sheet1!$B$28,M475+1,""))</f>
        <v/>
      </c>
      <c r="N476" t="str">
        <f>IF(N475="","",IF((N475+1)&lt;=Sheet1!$B$28,N475+1,""))</f>
        <v/>
      </c>
      <c r="O476" t="str">
        <f>IF(O475="","",IF((O475+1)&lt;=Sheet1!$B$28,O475+1,""))</f>
        <v/>
      </c>
      <c r="P476" t="str">
        <f>IF(P475="","",IF((P475+1)&lt;=Sheet1!$B$28,P475+1,""))</f>
        <v/>
      </c>
      <c r="Q476" t="str">
        <f>IF(Q475="","",IF((Q475+1)&lt;=Sheet1!$B$28,Q475+1,""))</f>
        <v/>
      </c>
      <c r="R476" t="str">
        <f>IF(R475="","",IF((R475+1)&lt;=Sheet1!$B$28,R475+1,""))</f>
        <v/>
      </c>
      <c r="S476" t="str">
        <f>IF(S475="","",IF((S475+1)&lt;=Sheet1!$B$28,S475+1,""))</f>
        <v/>
      </c>
      <c r="T476" t="str">
        <f>IF(T475="","",IF((T475+1)&lt;=Sheet1!$B$28,T475+1,""))</f>
        <v/>
      </c>
      <c r="U476" t="str">
        <f>IF(U475="","",IF((U475+1)&lt;=Sheet1!$B$28,U475+1,""))</f>
        <v/>
      </c>
      <c r="V476" t="str">
        <f>IF(V475="","",IF((V475+1)&lt;=Sheet1!$B$28,V475+1,""))</f>
        <v/>
      </c>
      <c r="W476" t="str">
        <f>IF(W475="","",IF((W475+1)&lt;=Sheet1!$B$28,W475+1,""))</f>
        <v/>
      </c>
      <c r="X476" t="str">
        <f>IF(X475="","",IF((X475+1)&lt;=Sheet1!$B$28,X475+1,""))</f>
        <v/>
      </c>
      <c r="Y476" t="str">
        <f>IF(Y475="","",IF((Y475+1)&lt;=Sheet1!$B$28,Y475+1,""))</f>
        <v/>
      </c>
      <c r="Z476" t="str">
        <f>IF(Z475="","",IF((Z475+1)&lt;=Sheet1!$B$28,Z475+1,""))</f>
        <v/>
      </c>
      <c r="AA476" t="str">
        <f>IF(AA475="","",IF((AA475+1)&lt;=Sheet1!$B$28,AA475+1,""))</f>
        <v/>
      </c>
      <c r="AB476" t="str">
        <f>IF(AB475="","",IF((AB475+1)&lt;=Sheet1!$B$28,AB475+1,""))</f>
        <v/>
      </c>
      <c r="AC476" t="str">
        <f>IF(AC475="","",IF((AC475+1)&lt;=Sheet1!$B$28,AC475+1,""))</f>
        <v/>
      </c>
      <c r="AD476" t="str">
        <f>IF(AD475="","",IF((AD475+1)&lt;=Sheet1!$B$28,AD475+1,""))</f>
        <v/>
      </c>
      <c r="AE476" t="str">
        <f>IF(AE475="","",IF((AE475+1)&lt;=Sheet1!$B$28,AE475+1,""))</f>
        <v/>
      </c>
      <c r="AF476" t="str">
        <f>IF(AF475="","",IF((AF475+1)&lt;=Sheet1!$B$28,AF475+1,""))</f>
        <v/>
      </c>
      <c r="AG476" t="str">
        <f>IF(AG475="","",IF((AG475+1)&lt;=Sheet1!$B$28,AG475+1,""))</f>
        <v/>
      </c>
      <c r="AH476" t="str">
        <f>IF(AH475="","",IF((AH475+1)&lt;=Sheet1!$B$28,AH475+1,""))</f>
        <v/>
      </c>
      <c r="AI476" t="str">
        <f>IF(AI475="","",IF((AI475+1)&lt;=Sheet1!$B$28,AI475+1,""))</f>
        <v/>
      </c>
      <c r="AJ476" t="str">
        <f>IF(AJ475="","",IF((AJ475+1)&lt;=Sheet1!$B$28,AJ475+1,""))</f>
        <v/>
      </c>
      <c r="AK476" t="str">
        <f>IF(AK475="","",IF((AK475+1)&lt;=Sheet1!$B$28,AK475+1,""))</f>
        <v/>
      </c>
      <c r="AL476" t="str">
        <f>IF(AL475="","",IF((AL475+1)&lt;=Sheet1!$B$28,AL475+1,""))</f>
        <v/>
      </c>
      <c r="AM476" t="str">
        <f>IF(AM475="","",IF((AM475+1)&lt;=Sheet1!$B$28,AM475+1,""))</f>
        <v/>
      </c>
      <c r="AN476" t="str">
        <f>IF(AN475="","",IF((AN475+1)&lt;=Sheet1!$B$28,AN475+1,""))</f>
        <v/>
      </c>
      <c r="AO476" t="str">
        <f>IF(AO475="","",IF((AO475+1)&lt;=Sheet1!$B$28,AO475+1,""))</f>
        <v/>
      </c>
      <c r="AP476" t="str">
        <f>IF(AP475="","",IF((AP475+1)&lt;=Sheet1!$B$28,AP475+1,""))</f>
        <v/>
      </c>
    </row>
    <row r="477" spans="1:42" x14ac:dyDescent="0.35">
      <c r="A477" t="str">
        <f>IF(A476="","",IF((A476+1)&lt;=Sheet1!$B$28,A476+1,""))</f>
        <v/>
      </c>
      <c r="B477" t="str">
        <f>IF(B476="","",IF((B476+1)&lt;=Sheet1!$B$28,B476+1,""))</f>
        <v/>
      </c>
      <c r="H477" t="str">
        <f>IF(H476="","",IF((H476+1)&lt;=Sheet1!$B$28,H476+1,""))</f>
        <v/>
      </c>
      <c r="I477" t="str">
        <f>IF(I476="","",IF((I476+1)&lt;=Sheet1!$B$28,I476+1,""))</f>
        <v/>
      </c>
      <c r="J477" t="str">
        <f>IF(J476="","",IF((J476+1)&lt;=Sheet1!$B$28,J476+1,""))</f>
        <v/>
      </c>
      <c r="K477" t="str">
        <f>IF(K476="","",IF((K476+1)&lt;=Sheet1!$B$28,K476+1,""))</f>
        <v/>
      </c>
      <c r="L477" t="str">
        <f>IF(L476="","",IF((L476+1)&lt;=Sheet1!$B$28,L476+1,""))</f>
        <v/>
      </c>
      <c r="M477" t="str">
        <f>IF(M476="","",IF((M476+1)&lt;=Sheet1!$B$28,M476+1,""))</f>
        <v/>
      </c>
      <c r="N477" t="str">
        <f>IF(N476="","",IF((N476+1)&lt;=Sheet1!$B$28,N476+1,""))</f>
        <v/>
      </c>
      <c r="O477" t="str">
        <f>IF(O476="","",IF((O476+1)&lt;=Sheet1!$B$28,O476+1,""))</f>
        <v/>
      </c>
      <c r="P477" t="str">
        <f>IF(P476="","",IF((P476+1)&lt;=Sheet1!$B$28,P476+1,""))</f>
        <v/>
      </c>
      <c r="Q477" t="str">
        <f>IF(Q476="","",IF((Q476+1)&lt;=Sheet1!$B$28,Q476+1,""))</f>
        <v/>
      </c>
      <c r="R477" t="str">
        <f>IF(R476="","",IF((R476+1)&lt;=Sheet1!$B$28,R476+1,""))</f>
        <v/>
      </c>
      <c r="S477" t="str">
        <f>IF(S476="","",IF((S476+1)&lt;=Sheet1!$B$28,S476+1,""))</f>
        <v/>
      </c>
      <c r="T477" t="str">
        <f>IF(T476="","",IF((T476+1)&lt;=Sheet1!$B$28,T476+1,""))</f>
        <v/>
      </c>
      <c r="U477" t="str">
        <f>IF(U476="","",IF((U476+1)&lt;=Sheet1!$B$28,U476+1,""))</f>
        <v/>
      </c>
      <c r="V477" t="str">
        <f>IF(V476="","",IF((V476+1)&lt;=Sheet1!$B$28,V476+1,""))</f>
        <v/>
      </c>
      <c r="W477" t="str">
        <f>IF(W476="","",IF((W476+1)&lt;=Sheet1!$B$28,W476+1,""))</f>
        <v/>
      </c>
      <c r="X477" t="str">
        <f>IF(X476="","",IF((X476+1)&lt;=Sheet1!$B$28,X476+1,""))</f>
        <v/>
      </c>
      <c r="Y477" t="str">
        <f>IF(Y476="","",IF((Y476+1)&lt;=Sheet1!$B$28,Y476+1,""))</f>
        <v/>
      </c>
      <c r="Z477" t="str">
        <f>IF(Z476="","",IF((Z476+1)&lt;=Sheet1!$B$28,Z476+1,""))</f>
        <v/>
      </c>
      <c r="AA477" t="str">
        <f>IF(AA476="","",IF((AA476+1)&lt;=Sheet1!$B$28,AA476+1,""))</f>
        <v/>
      </c>
      <c r="AB477" t="str">
        <f>IF(AB476="","",IF((AB476+1)&lt;=Sheet1!$B$28,AB476+1,""))</f>
        <v/>
      </c>
      <c r="AC477" t="str">
        <f>IF(AC476="","",IF((AC476+1)&lt;=Sheet1!$B$28,AC476+1,""))</f>
        <v/>
      </c>
      <c r="AD477" t="str">
        <f>IF(AD476="","",IF((AD476+1)&lt;=Sheet1!$B$28,AD476+1,""))</f>
        <v/>
      </c>
      <c r="AE477" t="str">
        <f>IF(AE476="","",IF((AE476+1)&lt;=Sheet1!$B$28,AE476+1,""))</f>
        <v/>
      </c>
      <c r="AF477" t="str">
        <f>IF(AF476="","",IF((AF476+1)&lt;=Sheet1!$B$28,AF476+1,""))</f>
        <v/>
      </c>
      <c r="AG477" t="str">
        <f>IF(AG476="","",IF((AG476+1)&lt;=Sheet1!$B$28,AG476+1,""))</f>
        <v/>
      </c>
      <c r="AH477" t="str">
        <f>IF(AH476="","",IF((AH476+1)&lt;=Sheet1!$B$28,AH476+1,""))</f>
        <v/>
      </c>
      <c r="AI477" t="str">
        <f>IF(AI476="","",IF((AI476+1)&lt;=Sheet1!$B$28,AI476+1,""))</f>
        <v/>
      </c>
      <c r="AJ477" t="str">
        <f>IF(AJ476="","",IF((AJ476+1)&lt;=Sheet1!$B$28,AJ476+1,""))</f>
        <v/>
      </c>
      <c r="AK477" t="str">
        <f>IF(AK476="","",IF((AK476+1)&lt;=Sheet1!$B$28,AK476+1,""))</f>
        <v/>
      </c>
      <c r="AL477" t="str">
        <f>IF(AL476="","",IF((AL476+1)&lt;=Sheet1!$B$28,AL476+1,""))</f>
        <v/>
      </c>
      <c r="AM477" t="str">
        <f>IF(AM476="","",IF((AM476+1)&lt;=Sheet1!$B$28,AM476+1,""))</f>
        <v/>
      </c>
      <c r="AN477" t="str">
        <f>IF(AN476="","",IF((AN476+1)&lt;=Sheet1!$B$28,AN476+1,""))</f>
        <v/>
      </c>
      <c r="AO477" t="str">
        <f>IF(AO476="","",IF((AO476+1)&lt;=Sheet1!$B$28,AO476+1,""))</f>
        <v/>
      </c>
      <c r="AP477" t="str">
        <f>IF(AP476="","",IF((AP476+1)&lt;=Sheet1!$B$28,AP476+1,""))</f>
        <v/>
      </c>
    </row>
    <row r="478" spans="1:42" x14ac:dyDescent="0.35">
      <c r="A478" t="str">
        <f>IF(A477="","",IF((A477+1)&lt;=Sheet1!$B$28,A477+1,""))</f>
        <v/>
      </c>
      <c r="B478" t="str">
        <f>IF(B477="","",IF((B477+1)&lt;=Sheet1!$B$28,B477+1,""))</f>
        <v/>
      </c>
      <c r="H478" t="str">
        <f>IF(H477="","",IF((H477+1)&lt;=Sheet1!$B$28,H477+1,""))</f>
        <v/>
      </c>
      <c r="I478" t="str">
        <f>IF(I477="","",IF((I477+1)&lt;=Sheet1!$B$28,I477+1,""))</f>
        <v/>
      </c>
      <c r="J478" t="str">
        <f>IF(J477="","",IF((J477+1)&lt;=Sheet1!$B$28,J477+1,""))</f>
        <v/>
      </c>
      <c r="K478" t="str">
        <f>IF(K477="","",IF((K477+1)&lt;=Sheet1!$B$28,K477+1,""))</f>
        <v/>
      </c>
      <c r="L478" t="str">
        <f>IF(L477="","",IF((L477+1)&lt;=Sheet1!$B$28,L477+1,""))</f>
        <v/>
      </c>
      <c r="M478" t="str">
        <f>IF(M477="","",IF((M477+1)&lt;=Sheet1!$B$28,M477+1,""))</f>
        <v/>
      </c>
      <c r="N478" t="str">
        <f>IF(N477="","",IF((N477+1)&lt;=Sheet1!$B$28,N477+1,""))</f>
        <v/>
      </c>
      <c r="O478" t="str">
        <f>IF(O477="","",IF((O477+1)&lt;=Sheet1!$B$28,O477+1,""))</f>
        <v/>
      </c>
      <c r="P478" t="str">
        <f>IF(P477="","",IF((P477+1)&lt;=Sheet1!$B$28,P477+1,""))</f>
        <v/>
      </c>
      <c r="Q478" t="str">
        <f>IF(Q477="","",IF((Q477+1)&lt;=Sheet1!$B$28,Q477+1,""))</f>
        <v/>
      </c>
      <c r="R478" t="str">
        <f>IF(R477="","",IF((R477+1)&lt;=Sheet1!$B$28,R477+1,""))</f>
        <v/>
      </c>
      <c r="S478" t="str">
        <f>IF(S477="","",IF((S477+1)&lt;=Sheet1!$B$28,S477+1,""))</f>
        <v/>
      </c>
      <c r="T478" t="str">
        <f>IF(T477="","",IF((T477+1)&lt;=Sheet1!$B$28,T477+1,""))</f>
        <v/>
      </c>
      <c r="U478" t="str">
        <f>IF(U477="","",IF((U477+1)&lt;=Sheet1!$B$28,U477+1,""))</f>
        <v/>
      </c>
      <c r="V478" t="str">
        <f>IF(V477="","",IF((V477+1)&lt;=Sheet1!$B$28,V477+1,""))</f>
        <v/>
      </c>
      <c r="W478" t="str">
        <f>IF(W477="","",IF((W477+1)&lt;=Sheet1!$B$28,W477+1,""))</f>
        <v/>
      </c>
      <c r="X478" t="str">
        <f>IF(X477="","",IF((X477+1)&lt;=Sheet1!$B$28,X477+1,""))</f>
        <v/>
      </c>
      <c r="Y478" t="str">
        <f>IF(Y477="","",IF((Y477+1)&lt;=Sheet1!$B$28,Y477+1,""))</f>
        <v/>
      </c>
      <c r="Z478" t="str">
        <f>IF(Z477="","",IF((Z477+1)&lt;=Sheet1!$B$28,Z477+1,""))</f>
        <v/>
      </c>
      <c r="AA478" t="str">
        <f>IF(AA477="","",IF((AA477+1)&lt;=Sheet1!$B$28,AA477+1,""))</f>
        <v/>
      </c>
      <c r="AB478" t="str">
        <f>IF(AB477="","",IF((AB477+1)&lt;=Sheet1!$B$28,AB477+1,""))</f>
        <v/>
      </c>
      <c r="AC478" t="str">
        <f>IF(AC477="","",IF((AC477+1)&lt;=Sheet1!$B$28,AC477+1,""))</f>
        <v/>
      </c>
      <c r="AD478" t="str">
        <f>IF(AD477="","",IF((AD477+1)&lt;=Sheet1!$B$28,AD477+1,""))</f>
        <v/>
      </c>
      <c r="AE478" t="str">
        <f>IF(AE477="","",IF((AE477+1)&lt;=Sheet1!$B$28,AE477+1,""))</f>
        <v/>
      </c>
      <c r="AF478" t="str">
        <f>IF(AF477="","",IF((AF477+1)&lt;=Sheet1!$B$28,AF477+1,""))</f>
        <v/>
      </c>
      <c r="AG478" t="str">
        <f>IF(AG477="","",IF((AG477+1)&lt;=Sheet1!$B$28,AG477+1,""))</f>
        <v/>
      </c>
      <c r="AH478" t="str">
        <f>IF(AH477="","",IF((AH477+1)&lt;=Sheet1!$B$28,AH477+1,""))</f>
        <v/>
      </c>
      <c r="AI478" t="str">
        <f>IF(AI477="","",IF((AI477+1)&lt;=Sheet1!$B$28,AI477+1,""))</f>
        <v/>
      </c>
      <c r="AJ478" t="str">
        <f>IF(AJ477="","",IF((AJ477+1)&lt;=Sheet1!$B$28,AJ477+1,""))</f>
        <v/>
      </c>
      <c r="AK478" t="str">
        <f>IF(AK477="","",IF((AK477+1)&lt;=Sheet1!$B$28,AK477+1,""))</f>
        <v/>
      </c>
      <c r="AL478" t="str">
        <f>IF(AL477="","",IF((AL477+1)&lt;=Sheet1!$B$28,AL477+1,""))</f>
        <v/>
      </c>
      <c r="AM478" t="str">
        <f>IF(AM477="","",IF((AM477+1)&lt;=Sheet1!$B$28,AM477+1,""))</f>
        <v/>
      </c>
      <c r="AN478" t="str">
        <f>IF(AN477="","",IF((AN477+1)&lt;=Sheet1!$B$28,AN477+1,""))</f>
        <v/>
      </c>
      <c r="AO478" t="str">
        <f>IF(AO477="","",IF((AO477+1)&lt;=Sheet1!$B$28,AO477+1,""))</f>
        <v/>
      </c>
      <c r="AP478" t="str">
        <f>IF(AP477="","",IF((AP477+1)&lt;=Sheet1!$B$28,AP477+1,""))</f>
        <v/>
      </c>
    </row>
    <row r="479" spans="1:42" x14ac:dyDescent="0.35">
      <c r="A479" t="str">
        <f>IF(A478="","",IF((A478+1)&lt;=Sheet1!$B$28,A478+1,""))</f>
        <v/>
      </c>
      <c r="B479" t="str">
        <f>IF(B478="","",IF((B478+1)&lt;=Sheet1!$B$28,B478+1,""))</f>
        <v/>
      </c>
      <c r="H479" t="str">
        <f>IF(H478="","",IF((H478+1)&lt;=Sheet1!$B$28,H478+1,""))</f>
        <v/>
      </c>
      <c r="I479" t="str">
        <f>IF(I478="","",IF((I478+1)&lt;=Sheet1!$B$28,I478+1,""))</f>
        <v/>
      </c>
      <c r="J479" t="str">
        <f>IF(J478="","",IF((J478+1)&lt;=Sheet1!$B$28,J478+1,""))</f>
        <v/>
      </c>
      <c r="K479" t="str">
        <f>IF(K478="","",IF((K478+1)&lt;=Sheet1!$B$28,K478+1,""))</f>
        <v/>
      </c>
      <c r="L479" t="str">
        <f>IF(L478="","",IF((L478+1)&lt;=Sheet1!$B$28,L478+1,""))</f>
        <v/>
      </c>
      <c r="M479" t="str">
        <f>IF(M478="","",IF((M478+1)&lt;=Sheet1!$B$28,M478+1,""))</f>
        <v/>
      </c>
      <c r="N479" t="str">
        <f>IF(N478="","",IF((N478+1)&lt;=Sheet1!$B$28,N478+1,""))</f>
        <v/>
      </c>
      <c r="O479" t="str">
        <f>IF(O478="","",IF((O478+1)&lt;=Sheet1!$B$28,O478+1,""))</f>
        <v/>
      </c>
      <c r="P479" t="str">
        <f>IF(P478="","",IF((P478+1)&lt;=Sheet1!$B$28,P478+1,""))</f>
        <v/>
      </c>
      <c r="Q479" t="str">
        <f>IF(Q478="","",IF((Q478+1)&lt;=Sheet1!$B$28,Q478+1,""))</f>
        <v/>
      </c>
      <c r="R479" t="str">
        <f>IF(R478="","",IF((R478+1)&lt;=Sheet1!$B$28,R478+1,""))</f>
        <v/>
      </c>
      <c r="S479" t="str">
        <f>IF(S478="","",IF((S478+1)&lt;=Sheet1!$B$28,S478+1,""))</f>
        <v/>
      </c>
      <c r="T479" t="str">
        <f>IF(T478="","",IF((T478+1)&lt;=Sheet1!$B$28,T478+1,""))</f>
        <v/>
      </c>
      <c r="U479" t="str">
        <f>IF(U478="","",IF((U478+1)&lt;=Sheet1!$B$28,U478+1,""))</f>
        <v/>
      </c>
      <c r="V479" t="str">
        <f>IF(V478="","",IF((V478+1)&lt;=Sheet1!$B$28,V478+1,""))</f>
        <v/>
      </c>
      <c r="W479" t="str">
        <f>IF(W478="","",IF((W478+1)&lt;=Sheet1!$B$28,W478+1,""))</f>
        <v/>
      </c>
      <c r="X479" t="str">
        <f>IF(X478="","",IF((X478+1)&lt;=Sheet1!$B$28,X478+1,""))</f>
        <v/>
      </c>
      <c r="Y479" t="str">
        <f>IF(Y478="","",IF((Y478+1)&lt;=Sheet1!$B$28,Y478+1,""))</f>
        <v/>
      </c>
      <c r="Z479" t="str">
        <f>IF(Z478="","",IF((Z478+1)&lt;=Sheet1!$B$28,Z478+1,""))</f>
        <v/>
      </c>
      <c r="AA479" t="str">
        <f>IF(AA478="","",IF((AA478+1)&lt;=Sheet1!$B$28,AA478+1,""))</f>
        <v/>
      </c>
      <c r="AB479" t="str">
        <f>IF(AB478="","",IF((AB478+1)&lt;=Sheet1!$B$28,AB478+1,""))</f>
        <v/>
      </c>
      <c r="AC479" t="str">
        <f>IF(AC478="","",IF((AC478+1)&lt;=Sheet1!$B$28,AC478+1,""))</f>
        <v/>
      </c>
      <c r="AD479" t="str">
        <f>IF(AD478="","",IF((AD478+1)&lt;=Sheet1!$B$28,AD478+1,""))</f>
        <v/>
      </c>
      <c r="AE479" t="str">
        <f>IF(AE478="","",IF((AE478+1)&lt;=Sheet1!$B$28,AE478+1,""))</f>
        <v/>
      </c>
      <c r="AF479" t="str">
        <f>IF(AF478="","",IF((AF478+1)&lt;=Sheet1!$B$28,AF478+1,""))</f>
        <v/>
      </c>
      <c r="AG479" t="str">
        <f>IF(AG478="","",IF((AG478+1)&lt;=Sheet1!$B$28,AG478+1,""))</f>
        <v/>
      </c>
      <c r="AH479" t="str">
        <f>IF(AH478="","",IF((AH478+1)&lt;=Sheet1!$B$28,AH478+1,""))</f>
        <v/>
      </c>
      <c r="AI479" t="str">
        <f>IF(AI478="","",IF((AI478+1)&lt;=Sheet1!$B$28,AI478+1,""))</f>
        <v/>
      </c>
      <c r="AJ479" t="str">
        <f>IF(AJ478="","",IF((AJ478+1)&lt;=Sheet1!$B$28,AJ478+1,""))</f>
        <v/>
      </c>
      <c r="AK479" t="str">
        <f>IF(AK478="","",IF((AK478+1)&lt;=Sheet1!$B$28,AK478+1,""))</f>
        <v/>
      </c>
      <c r="AL479" t="str">
        <f>IF(AL478="","",IF((AL478+1)&lt;=Sheet1!$B$28,AL478+1,""))</f>
        <v/>
      </c>
      <c r="AM479" t="str">
        <f>IF(AM478="","",IF((AM478+1)&lt;=Sheet1!$B$28,AM478+1,""))</f>
        <v/>
      </c>
      <c r="AN479" t="str">
        <f>IF(AN478="","",IF((AN478+1)&lt;=Sheet1!$B$28,AN478+1,""))</f>
        <v/>
      </c>
      <c r="AO479" t="str">
        <f>IF(AO478="","",IF((AO478+1)&lt;=Sheet1!$B$28,AO478+1,""))</f>
        <v/>
      </c>
      <c r="AP479" t="str">
        <f>IF(AP478="","",IF((AP478+1)&lt;=Sheet1!$B$28,AP478+1,""))</f>
        <v/>
      </c>
    </row>
    <row r="480" spans="1:42" x14ac:dyDescent="0.35">
      <c r="A480" t="str">
        <f>IF(A479="","",IF((A479+1)&lt;=Sheet1!$B$28,A479+1,""))</f>
        <v/>
      </c>
      <c r="B480" t="str">
        <f>IF(B479="","",IF((B479+1)&lt;=Sheet1!$B$28,B479+1,""))</f>
        <v/>
      </c>
      <c r="H480" t="str">
        <f>IF(H479="","",IF((H479+1)&lt;=Sheet1!$B$28,H479+1,""))</f>
        <v/>
      </c>
      <c r="I480" t="str">
        <f>IF(I479="","",IF((I479+1)&lt;=Sheet1!$B$28,I479+1,""))</f>
        <v/>
      </c>
      <c r="J480" t="str">
        <f>IF(J479="","",IF((J479+1)&lt;=Sheet1!$B$28,J479+1,""))</f>
        <v/>
      </c>
      <c r="K480" t="str">
        <f>IF(K479="","",IF((K479+1)&lt;=Sheet1!$B$28,K479+1,""))</f>
        <v/>
      </c>
      <c r="L480" t="str">
        <f>IF(L479="","",IF((L479+1)&lt;=Sheet1!$B$28,L479+1,""))</f>
        <v/>
      </c>
      <c r="M480" t="str">
        <f>IF(M479="","",IF((M479+1)&lt;=Sheet1!$B$28,M479+1,""))</f>
        <v/>
      </c>
      <c r="N480" t="str">
        <f>IF(N479="","",IF((N479+1)&lt;=Sheet1!$B$28,N479+1,""))</f>
        <v/>
      </c>
      <c r="O480" t="str">
        <f>IF(O479="","",IF((O479+1)&lt;=Sheet1!$B$28,O479+1,""))</f>
        <v/>
      </c>
      <c r="P480" t="str">
        <f>IF(P479="","",IF((P479+1)&lt;=Sheet1!$B$28,P479+1,""))</f>
        <v/>
      </c>
      <c r="Q480" t="str">
        <f>IF(Q479="","",IF((Q479+1)&lt;=Sheet1!$B$28,Q479+1,""))</f>
        <v/>
      </c>
      <c r="R480" t="str">
        <f>IF(R479="","",IF((R479+1)&lt;=Sheet1!$B$28,R479+1,""))</f>
        <v/>
      </c>
      <c r="S480" t="str">
        <f>IF(S479="","",IF((S479+1)&lt;=Sheet1!$B$28,S479+1,""))</f>
        <v/>
      </c>
      <c r="T480" t="str">
        <f>IF(T479="","",IF((T479+1)&lt;=Sheet1!$B$28,T479+1,""))</f>
        <v/>
      </c>
      <c r="U480" t="str">
        <f>IF(U479="","",IF((U479+1)&lt;=Sheet1!$B$28,U479+1,""))</f>
        <v/>
      </c>
      <c r="V480" t="str">
        <f>IF(V479="","",IF((V479+1)&lt;=Sheet1!$B$28,V479+1,""))</f>
        <v/>
      </c>
      <c r="W480" t="str">
        <f>IF(W479="","",IF((W479+1)&lt;=Sheet1!$B$28,W479+1,""))</f>
        <v/>
      </c>
      <c r="X480" t="str">
        <f>IF(X479="","",IF((X479+1)&lt;=Sheet1!$B$28,X479+1,""))</f>
        <v/>
      </c>
      <c r="Y480" t="str">
        <f>IF(Y479="","",IF((Y479+1)&lt;=Sheet1!$B$28,Y479+1,""))</f>
        <v/>
      </c>
      <c r="Z480" t="str">
        <f>IF(Z479="","",IF((Z479+1)&lt;=Sheet1!$B$28,Z479+1,""))</f>
        <v/>
      </c>
      <c r="AA480" t="str">
        <f>IF(AA479="","",IF((AA479+1)&lt;=Sheet1!$B$28,AA479+1,""))</f>
        <v/>
      </c>
      <c r="AB480" t="str">
        <f>IF(AB479="","",IF((AB479+1)&lt;=Sheet1!$B$28,AB479+1,""))</f>
        <v/>
      </c>
      <c r="AC480" t="str">
        <f>IF(AC479="","",IF((AC479+1)&lt;=Sheet1!$B$28,AC479+1,""))</f>
        <v/>
      </c>
      <c r="AD480" t="str">
        <f>IF(AD479="","",IF((AD479+1)&lt;=Sheet1!$B$28,AD479+1,""))</f>
        <v/>
      </c>
      <c r="AE480" t="str">
        <f>IF(AE479="","",IF((AE479+1)&lt;=Sheet1!$B$28,AE479+1,""))</f>
        <v/>
      </c>
      <c r="AF480" t="str">
        <f>IF(AF479="","",IF((AF479+1)&lt;=Sheet1!$B$28,AF479+1,""))</f>
        <v/>
      </c>
      <c r="AG480" t="str">
        <f>IF(AG479="","",IF((AG479+1)&lt;=Sheet1!$B$28,AG479+1,""))</f>
        <v/>
      </c>
      <c r="AH480" t="str">
        <f>IF(AH479="","",IF((AH479+1)&lt;=Sheet1!$B$28,AH479+1,""))</f>
        <v/>
      </c>
      <c r="AI480" t="str">
        <f>IF(AI479="","",IF((AI479+1)&lt;=Sheet1!$B$28,AI479+1,""))</f>
        <v/>
      </c>
      <c r="AJ480" t="str">
        <f>IF(AJ479="","",IF((AJ479+1)&lt;=Sheet1!$B$28,AJ479+1,""))</f>
        <v/>
      </c>
      <c r="AK480" t="str">
        <f>IF(AK479="","",IF((AK479+1)&lt;=Sheet1!$B$28,AK479+1,""))</f>
        <v/>
      </c>
      <c r="AL480" t="str">
        <f>IF(AL479="","",IF((AL479+1)&lt;=Sheet1!$B$28,AL479+1,""))</f>
        <v/>
      </c>
      <c r="AM480" t="str">
        <f>IF(AM479="","",IF((AM479+1)&lt;=Sheet1!$B$28,AM479+1,""))</f>
        <v/>
      </c>
      <c r="AN480" t="str">
        <f>IF(AN479="","",IF((AN479+1)&lt;=Sheet1!$B$28,AN479+1,""))</f>
        <v/>
      </c>
      <c r="AO480" t="str">
        <f>IF(AO479="","",IF((AO479+1)&lt;=Sheet1!$B$28,AO479+1,""))</f>
        <v/>
      </c>
      <c r="AP480" t="str">
        <f>IF(AP479="","",IF((AP479+1)&lt;=Sheet1!$B$28,AP479+1,""))</f>
        <v/>
      </c>
    </row>
    <row r="481" spans="1:42" x14ac:dyDescent="0.35">
      <c r="A481" t="str">
        <f>IF(A480="","",IF((A480+1)&lt;=Sheet1!$B$28,A480+1,""))</f>
        <v/>
      </c>
      <c r="B481" t="str">
        <f>IF(B480="","",IF((B480+1)&lt;=Sheet1!$B$28,B480+1,""))</f>
        <v/>
      </c>
      <c r="H481" t="str">
        <f>IF(H480="","",IF((H480+1)&lt;=Sheet1!$B$28,H480+1,""))</f>
        <v/>
      </c>
      <c r="I481" t="str">
        <f>IF(I480="","",IF((I480+1)&lt;=Sheet1!$B$28,I480+1,""))</f>
        <v/>
      </c>
      <c r="J481" t="str">
        <f>IF(J480="","",IF((J480+1)&lt;=Sheet1!$B$28,J480+1,""))</f>
        <v/>
      </c>
      <c r="K481" t="str">
        <f>IF(K480="","",IF((K480+1)&lt;=Sheet1!$B$28,K480+1,""))</f>
        <v/>
      </c>
      <c r="L481" t="str">
        <f>IF(L480="","",IF((L480+1)&lt;=Sheet1!$B$28,L480+1,""))</f>
        <v/>
      </c>
      <c r="M481" t="str">
        <f>IF(M480="","",IF((M480+1)&lt;=Sheet1!$B$28,M480+1,""))</f>
        <v/>
      </c>
      <c r="N481" t="str">
        <f>IF(N480="","",IF((N480+1)&lt;=Sheet1!$B$28,N480+1,""))</f>
        <v/>
      </c>
      <c r="O481" t="str">
        <f>IF(O480="","",IF((O480+1)&lt;=Sheet1!$B$28,O480+1,""))</f>
        <v/>
      </c>
      <c r="P481" t="str">
        <f>IF(P480="","",IF((P480+1)&lt;=Sheet1!$B$28,P480+1,""))</f>
        <v/>
      </c>
      <c r="Q481" t="str">
        <f>IF(Q480="","",IF((Q480+1)&lt;=Sheet1!$B$28,Q480+1,""))</f>
        <v/>
      </c>
      <c r="R481" t="str">
        <f>IF(R480="","",IF((R480+1)&lt;=Sheet1!$B$28,R480+1,""))</f>
        <v/>
      </c>
      <c r="S481" t="str">
        <f>IF(S480="","",IF((S480+1)&lt;=Sheet1!$B$28,S480+1,""))</f>
        <v/>
      </c>
      <c r="T481" t="str">
        <f>IF(T480="","",IF((T480+1)&lt;=Sheet1!$B$28,T480+1,""))</f>
        <v/>
      </c>
      <c r="U481" t="str">
        <f>IF(U480="","",IF((U480+1)&lt;=Sheet1!$B$28,U480+1,""))</f>
        <v/>
      </c>
      <c r="V481" t="str">
        <f>IF(V480="","",IF((V480+1)&lt;=Sheet1!$B$28,V480+1,""))</f>
        <v/>
      </c>
      <c r="W481" t="str">
        <f>IF(W480="","",IF((W480+1)&lt;=Sheet1!$B$28,W480+1,""))</f>
        <v/>
      </c>
      <c r="X481" t="str">
        <f>IF(X480="","",IF((X480+1)&lt;=Sheet1!$B$28,X480+1,""))</f>
        <v/>
      </c>
      <c r="Y481" t="str">
        <f>IF(Y480="","",IF((Y480+1)&lt;=Sheet1!$B$28,Y480+1,""))</f>
        <v/>
      </c>
      <c r="Z481" t="str">
        <f>IF(Z480="","",IF((Z480+1)&lt;=Sheet1!$B$28,Z480+1,""))</f>
        <v/>
      </c>
      <c r="AA481" t="str">
        <f>IF(AA480="","",IF((AA480+1)&lt;=Sheet1!$B$28,AA480+1,""))</f>
        <v/>
      </c>
      <c r="AB481" t="str">
        <f>IF(AB480="","",IF((AB480+1)&lt;=Sheet1!$B$28,AB480+1,""))</f>
        <v/>
      </c>
      <c r="AC481" t="str">
        <f>IF(AC480="","",IF((AC480+1)&lt;=Sheet1!$B$28,AC480+1,""))</f>
        <v/>
      </c>
      <c r="AD481" t="str">
        <f>IF(AD480="","",IF((AD480+1)&lt;=Sheet1!$B$28,AD480+1,""))</f>
        <v/>
      </c>
      <c r="AE481" t="str">
        <f>IF(AE480="","",IF((AE480+1)&lt;=Sheet1!$B$28,AE480+1,""))</f>
        <v/>
      </c>
      <c r="AF481" t="str">
        <f>IF(AF480="","",IF((AF480+1)&lt;=Sheet1!$B$28,AF480+1,""))</f>
        <v/>
      </c>
      <c r="AG481" t="str">
        <f>IF(AG480="","",IF((AG480+1)&lt;=Sheet1!$B$28,AG480+1,""))</f>
        <v/>
      </c>
      <c r="AH481" t="str">
        <f>IF(AH480="","",IF((AH480+1)&lt;=Sheet1!$B$28,AH480+1,""))</f>
        <v/>
      </c>
      <c r="AI481" t="str">
        <f>IF(AI480="","",IF((AI480+1)&lt;=Sheet1!$B$28,AI480+1,""))</f>
        <v/>
      </c>
      <c r="AJ481" t="str">
        <f>IF(AJ480="","",IF((AJ480+1)&lt;=Sheet1!$B$28,AJ480+1,""))</f>
        <v/>
      </c>
      <c r="AK481" t="str">
        <f>IF(AK480="","",IF((AK480+1)&lt;=Sheet1!$B$28,AK480+1,""))</f>
        <v/>
      </c>
      <c r="AL481" t="str">
        <f>IF(AL480="","",IF((AL480+1)&lt;=Sheet1!$B$28,AL480+1,""))</f>
        <v/>
      </c>
      <c r="AM481" t="str">
        <f>IF(AM480="","",IF((AM480+1)&lt;=Sheet1!$B$28,AM480+1,""))</f>
        <v/>
      </c>
      <c r="AN481" t="str">
        <f>IF(AN480="","",IF((AN480+1)&lt;=Sheet1!$B$28,AN480+1,""))</f>
        <v/>
      </c>
      <c r="AO481" t="str">
        <f>IF(AO480="","",IF((AO480+1)&lt;=Sheet1!$B$28,AO480+1,""))</f>
        <v/>
      </c>
      <c r="AP481" t="str">
        <f>IF(AP480="","",IF((AP480+1)&lt;=Sheet1!$B$28,AP480+1,""))</f>
        <v/>
      </c>
    </row>
    <row r="482" spans="1:42" x14ac:dyDescent="0.35">
      <c r="A482" t="str">
        <f>IF(A481="","",IF((A481+1)&lt;=Sheet1!$B$28,A481+1,""))</f>
        <v/>
      </c>
      <c r="B482" t="str">
        <f>IF(B481="","",IF((B481+1)&lt;=Sheet1!$B$28,B481+1,""))</f>
        <v/>
      </c>
      <c r="H482" t="str">
        <f>IF(H481="","",IF((H481+1)&lt;=Sheet1!$B$28,H481+1,""))</f>
        <v/>
      </c>
      <c r="I482" t="str">
        <f>IF(I481="","",IF((I481+1)&lt;=Sheet1!$B$28,I481+1,""))</f>
        <v/>
      </c>
      <c r="J482" t="str">
        <f>IF(J481="","",IF((J481+1)&lt;=Sheet1!$B$28,J481+1,""))</f>
        <v/>
      </c>
      <c r="K482" t="str">
        <f>IF(K481="","",IF((K481+1)&lt;=Sheet1!$B$28,K481+1,""))</f>
        <v/>
      </c>
      <c r="L482" t="str">
        <f>IF(L481="","",IF((L481+1)&lt;=Sheet1!$B$28,L481+1,""))</f>
        <v/>
      </c>
      <c r="M482" t="str">
        <f>IF(M481="","",IF((M481+1)&lt;=Sheet1!$B$28,M481+1,""))</f>
        <v/>
      </c>
      <c r="N482" t="str">
        <f>IF(N481="","",IF((N481+1)&lt;=Sheet1!$B$28,N481+1,""))</f>
        <v/>
      </c>
      <c r="O482" t="str">
        <f>IF(O481="","",IF((O481+1)&lt;=Sheet1!$B$28,O481+1,""))</f>
        <v/>
      </c>
      <c r="P482" t="str">
        <f>IF(P481="","",IF((P481+1)&lt;=Sheet1!$B$28,P481+1,""))</f>
        <v/>
      </c>
      <c r="Q482" t="str">
        <f>IF(Q481="","",IF((Q481+1)&lt;=Sheet1!$B$28,Q481+1,""))</f>
        <v/>
      </c>
      <c r="R482" t="str">
        <f>IF(R481="","",IF((R481+1)&lt;=Sheet1!$B$28,R481+1,""))</f>
        <v/>
      </c>
      <c r="S482" t="str">
        <f>IF(S481="","",IF((S481+1)&lt;=Sheet1!$B$28,S481+1,""))</f>
        <v/>
      </c>
      <c r="T482" t="str">
        <f>IF(T481="","",IF((T481+1)&lt;=Sheet1!$B$28,T481+1,""))</f>
        <v/>
      </c>
      <c r="U482" t="str">
        <f>IF(U481="","",IF((U481+1)&lt;=Sheet1!$B$28,U481+1,""))</f>
        <v/>
      </c>
      <c r="V482" t="str">
        <f>IF(V481="","",IF((V481+1)&lt;=Sheet1!$B$28,V481+1,""))</f>
        <v/>
      </c>
      <c r="W482" t="str">
        <f>IF(W481="","",IF((W481+1)&lt;=Sheet1!$B$28,W481+1,""))</f>
        <v/>
      </c>
      <c r="X482" t="str">
        <f>IF(X481="","",IF((X481+1)&lt;=Sheet1!$B$28,X481+1,""))</f>
        <v/>
      </c>
      <c r="Y482" t="str">
        <f>IF(Y481="","",IF((Y481+1)&lt;=Sheet1!$B$28,Y481+1,""))</f>
        <v/>
      </c>
      <c r="Z482" t="str">
        <f>IF(Z481="","",IF((Z481+1)&lt;=Sheet1!$B$28,Z481+1,""))</f>
        <v/>
      </c>
      <c r="AA482" t="str">
        <f>IF(AA481="","",IF((AA481+1)&lt;=Sheet1!$B$28,AA481+1,""))</f>
        <v/>
      </c>
      <c r="AB482" t="str">
        <f>IF(AB481="","",IF((AB481+1)&lt;=Sheet1!$B$28,AB481+1,""))</f>
        <v/>
      </c>
      <c r="AC482" t="str">
        <f>IF(AC481="","",IF((AC481+1)&lt;=Sheet1!$B$28,AC481+1,""))</f>
        <v/>
      </c>
      <c r="AD482" t="str">
        <f>IF(AD481="","",IF((AD481+1)&lt;=Sheet1!$B$28,AD481+1,""))</f>
        <v/>
      </c>
      <c r="AE482" t="str">
        <f>IF(AE481="","",IF((AE481+1)&lt;=Sheet1!$B$28,AE481+1,""))</f>
        <v/>
      </c>
      <c r="AF482" t="str">
        <f>IF(AF481="","",IF((AF481+1)&lt;=Sheet1!$B$28,AF481+1,""))</f>
        <v/>
      </c>
      <c r="AG482" t="str">
        <f>IF(AG481="","",IF((AG481+1)&lt;=Sheet1!$B$28,AG481+1,""))</f>
        <v/>
      </c>
      <c r="AH482" t="str">
        <f>IF(AH481="","",IF((AH481+1)&lt;=Sheet1!$B$28,AH481+1,""))</f>
        <v/>
      </c>
      <c r="AI482" t="str">
        <f>IF(AI481="","",IF((AI481+1)&lt;=Sheet1!$B$28,AI481+1,""))</f>
        <v/>
      </c>
      <c r="AJ482" t="str">
        <f>IF(AJ481="","",IF((AJ481+1)&lt;=Sheet1!$B$28,AJ481+1,""))</f>
        <v/>
      </c>
      <c r="AK482" t="str">
        <f>IF(AK481="","",IF((AK481+1)&lt;=Sheet1!$B$28,AK481+1,""))</f>
        <v/>
      </c>
      <c r="AL482" t="str">
        <f>IF(AL481="","",IF((AL481+1)&lt;=Sheet1!$B$28,AL481+1,""))</f>
        <v/>
      </c>
      <c r="AM482" t="str">
        <f>IF(AM481="","",IF((AM481+1)&lt;=Sheet1!$B$28,AM481+1,""))</f>
        <v/>
      </c>
      <c r="AN482" t="str">
        <f>IF(AN481="","",IF((AN481+1)&lt;=Sheet1!$B$28,AN481+1,""))</f>
        <v/>
      </c>
      <c r="AO482" t="str">
        <f>IF(AO481="","",IF((AO481+1)&lt;=Sheet1!$B$28,AO481+1,""))</f>
        <v/>
      </c>
      <c r="AP482" t="str">
        <f>IF(AP481="","",IF((AP481+1)&lt;=Sheet1!$B$28,AP481+1,""))</f>
        <v/>
      </c>
    </row>
    <row r="483" spans="1:42" x14ac:dyDescent="0.35">
      <c r="A483" t="str">
        <f>IF(A482="","",IF((A482+1)&lt;=Sheet1!$B$28,A482+1,""))</f>
        <v/>
      </c>
      <c r="B483" t="str">
        <f>IF(B482="","",IF((B482+1)&lt;=Sheet1!$B$28,B482+1,""))</f>
        <v/>
      </c>
      <c r="H483" t="str">
        <f>IF(H482="","",IF((H482+1)&lt;=Sheet1!$B$28,H482+1,""))</f>
        <v/>
      </c>
      <c r="I483" t="str">
        <f>IF(I482="","",IF((I482+1)&lt;=Sheet1!$B$28,I482+1,""))</f>
        <v/>
      </c>
      <c r="J483" t="str">
        <f>IF(J482="","",IF((J482+1)&lt;=Sheet1!$B$28,J482+1,""))</f>
        <v/>
      </c>
      <c r="K483" t="str">
        <f>IF(K482="","",IF((K482+1)&lt;=Sheet1!$B$28,K482+1,""))</f>
        <v/>
      </c>
      <c r="L483" t="str">
        <f>IF(L482="","",IF((L482+1)&lt;=Sheet1!$B$28,L482+1,""))</f>
        <v/>
      </c>
      <c r="M483" t="str">
        <f>IF(M482="","",IF((M482+1)&lt;=Sheet1!$B$28,M482+1,""))</f>
        <v/>
      </c>
      <c r="N483" t="str">
        <f>IF(N482="","",IF((N482+1)&lt;=Sheet1!$B$28,N482+1,""))</f>
        <v/>
      </c>
      <c r="O483" t="str">
        <f>IF(O482="","",IF((O482+1)&lt;=Sheet1!$B$28,O482+1,""))</f>
        <v/>
      </c>
      <c r="P483" t="str">
        <f>IF(P482="","",IF((P482+1)&lt;=Sheet1!$B$28,P482+1,""))</f>
        <v/>
      </c>
      <c r="Q483" t="str">
        <f>IF(Q482="","",IF((Q482+1)&lt;=Sheet1!$B$28,Q482+1,""))</f>
        <v/>
      </c>
      <c r="R483" t="str">
        <f>IF(R482="","",IF((R482+1)&lt;=Sheet1!$B$28,R482+1,""))</f>
        <v/>
      </c>
      <c r="S483" t="str">
        <f>IF(S482="","",IF((S482+1)&lt;=Sheet1!$B$28,S482+1,""))</f>
        <v/>
      </c>
      <c r="T483" t="str">
        <f>IF(T482="","",IF((T482+1)&lt;=Sheet1!$B$28,T482+1,""))</f>
        <v/>
      </c>
      <c r="U483" t="str">
        <f>IF(U482="","",IF((U482+1)&lt;=Sheet1!$B$28,U482+1,""))</f>
        <v/>
      </c>
      <c r="V483" t="str">
        <f>IF(V482="","",IF((V482+1)&lt;=Sheet1!$B$28,V482+1,""))</f>
        <v/>
      </c>
      <c r="W483" t="str">
        <f>IF(W482="","",IF((W482+1)&lt;=Sheet1!$B$28,W482+1,""))</f>
        <v/>
      </c>
      <c r="X483" t="str">
        <f>IF(X482="","",IF((X482+1)&lt;=Sheet1!$B$28,X482+1,""))</f>
        <v/>
      </c>
      <c r="Y483" t="str">
        <f>IF(Y482="","",IF((Y482+1)&lt;=Sheet1!$B$28,Y482+1,""))</f>
        <v/>
      </c>
      <c r="Z483" t="str">
        <f>IF(Z482="","",IF((Z482+1)&lt;=Sheet1!$B$28,Z482+1,""))</f>
        <v/>
      </c>
      <c r="AA483" t="str">
        <f>IF(AA482="","",IF((AA482+1)&lt;=Sheet1!$B$28,AA482+1,""))</f>
        <v/>
      </c>
      <c r="AB483" t="str">
        <f>IF(AB482="","",IF((AB482+1)&lt;=Sheet1!$B$28,AB482+1,""))</f>
        <v/>
      </c>
      <c r="AC483" t="str">
        <f>IF(AC482="","",IF((AC482+1)&lt;=Sheet1!$B$28,AC482+1,""))</f>
        <v/>
      </c>
      <c r="AD483" t="str">
        <f>IF(AD482="","",IF((AD482+1)&lt;=Sheet1!$B$28,AD482+1,""))</f>
        <v/>
      </c>
      <c r="AE483" t="str">
        <f>IF(AE482="","",IF((AE482+1)&lt;=Sheet1!$B$28,AE482+1,""))</f>
        <v/>
      </c>
      <c r="AF483" t="str">
        <f>IF(AF482="","",IF((AF482+1)&lt;=Sheet1!$B$28,AF482+1,""))</f>
        <v/>
      </c>
      <c r="AG483" t="str">
        <f>IF(AG482="","",IF((AG482+1)&lt;=Sheet1!$B$28,AG482+1,""))</f>
        <v/>
      </c>
      <c r="AH483" t="str">
        <f>IF(AH482="","",IF((AH482+1)&lt;=Sheet1!$B$28,AH482+1,""))</f>
        <v/>
      </c>
      <c r="AI483" t="str">
        <f>IF(AI482="","",IF((AI482+1)&lt;=Sheet1!$B$28,AI482+1,""))</f>
        <v/>
      </c>
      <c r="AJ483" t="str">
        <f>IF(AJ482="","",IF((AJ482+1)&lt;=Sheet1!$B$28,AJ482+1,""))</f>
        <v/>
      </c>
      <c r="AK483" t="str">
        <f>IF(AK482="","",IF((AK482+1)&lt;=Sheet1!$B$28,AK482+1,""))</f>
        <v/>
      </c>
      <c r="AL483" t="str">
        <f>IF(AL482="","",IF((AL482+1)&lt;=Sheet1!$B$28,AL482+1,""))</f>
        <v/>
      </c>
      <c r="AM483" t="str">
        <f>IF(AM482="","",IF((AM482+1)&lt;=Sheet1!$B$28,AM482+1,""))</f>
        <v/>
      </c>
      <c r="AN483" t="str">
        <f>IF(AN482="","",IF((AN482+1)&lt;=Sheet1!$B$28,AN482+1,""))</f>
        <v/>
      </c>
      <c r="AO483" t="str">
        <f>IF(AO482="","",IF((AO482+1)&lt;=Sheet1!$B$28,AO482+1,""))</f>
        <v/>
      </c>
      <c r="AP483" t="str">
        <f>IF(AP482="","",IF((AP482+1)&lt;=Sheet1!$B$28,AP482+1,""))</f>
        <v/>
      </c>
    </row>
    <row r="484" spans="1:42" x14ac:dyDescent="0.35">
      <c r="A484" t="str">
        <f>IF(A483="","",IF((A483+1)&lt;=Sheet1!$B$28,A483+1,""))</f>
        <v/>
      </c>
      <c r="B484" t="str">
        <f>IF(B483="","",IF((B483+1)&lt;=Sheet1!$B$28,B483+1,""))</f>
        <v/>
      </c>
      <c r="H484" t="str">
        <f>IF(H483="","",IF((H483+1)&lt;=Sheet1!$B$28,H483+1,""))</f>
        <v/>
      </c>
      <c r="I484" t="str">
        <f>IF(I483="","",IF((I483+1)&lt;=Sheet1!$B$28,I483+1,""))</f>
        <v/>
      </c>
      <c r="J484" t="str">
        <f>IF(J483="","",IF((J483+1)&lt;=Sheet1!$B$28,J483+1,""))</f>
        <v/>
      </c>
      <c r="K484" t="str">
        <f>IF(K483="","",IF((K483+1)&lt;=Sheet1!$B$28,K483+1,""))</f>
        <v/>
      </c>
      <c r="L484" t="str">
        <f>IF(L483="","",IF((L483+1)&lt;=Sheet1!$B$28,L483+1,""))</f>
        <v/>
      </c>
      <c r="M484" t="str">
        <f>IF(M483="","",IF((M483+1)&lt;=Sheet1!$B$28,M483+1,""))</f>
        <v/>
      </c>
      <c r="N484" t="str">
        <f>IF(N483="","",IF((N483+1)&lt;=Sheet1!$B$28,N483+1,""))</f>
        <v/>
      </c>
      <c r="O484" t="str">
        <f>IF(O483="","",IF((O483+1)&lt;=Sheet1!$B$28,O483+1,""))</f>
        <v/>
      </c>
      <c r="P484" t="str">
        <f>IF(P483="","",IF((P483+1)&lt;=Sheet1!$B$28,P483+1,""))</f>
        <v/>
      </c>
      <c r="Q484" t="str">
        <f>IF(Q483="","",IF((Q483+1)&lt;=Sheet1!$B$28,Q483+1,""))</f>
        <v/>
      </c>
      <c r="R484" t="str">
        <f>IF(R483="","",IF((R483+1)&lt;=Sheet1!$B$28,R483+1,""))</f>
        <v/>
      </c>
      <c r="S484" t="str">
        <f>IF(S483="","",IF((S483+1)&lt;=Sheet1!$B$28,S483+1,""))</f>
        <v/>
      </c>
      <c r="T484" t="str">
        <f>IF(T483="","",IF((T483+1)&lt;=Sheet1!$B$28,T483+1,""))</f>
        <v/>
      </c>
      <c r="U484" t="str">
        <f>IF(U483="","",IF((U483+1)&lt;=Sheet1!$B$28,U483+1,""))</f>
        <v/>
      </c>
      <c r="V484" t="str">
        <f>IF(V483="","",IF((V483+1)&lt;=Sheet1!$B$28,V483+1,""))</f>
        <v/>
      </c>
      <c r="W484" t="str">
        <f>IF(W483="","",IF((W483+1)&lt;=Sheet1!$B$28,W483+1,""))</f>
        <v/>
      </c>
      <c r="X484" t="str">
        <f>IF(X483="","",IF((X483+1)&lt;=Sheet1!$B$28,X483+1,""))</f>
        <v/>
      </c>
      <c r="Y484" t="str">
        <f>IF(Y483="","",IF((Y483+1)&lt;=Sheet1!$B$28,Y483+1,""))</f>
        <v/>
      </c>
      <c r="Z484" t="str">
        <f>IF(Z483="","",IF((Z483+1)&lt;=Sheet1!$B$28,Z483+1,""))</f>
        <v/>
      </c>
      <c r="AA484" t="str">
        <f>IF(AA483="","",IF((AA483+1)&lt;=Sheet1!$B$28,AA483+1,""))</f>
        <v/>
      </c>
      <c r="AB484" t="str">
        <f>IF(AB483="","",IF((AB483+1)&lt;=Sheet1!$B$28,AB483+1,""))</f>
        <v/>
      </c>
      <c r="AC484" t="str">
        <f>IF(AC483="","",IF((AC483+1)&lt;=Sheet1!$B$28,AC483+1,""))</f>
        <v/>
      </c>
      <c r="AD484" t="str">
        <f>IF(AD483="","",IF((AD483+1)&lt;=Sheet1!$B$28,AD483+1,""))</f>
        <v/>
      </c>
      <c r="AE484" t="str">
        <f>IF(AE483="","",IF((AE483+1)&lt;=Sheet1!$B$28,AE483+1,""))</f>
        <v/>
      </c>
      <c r="AF484" t="str">
        <f>IF(AF483="","",IF((AF483+1)&lt;=Sheet1!$B$28,AF483+1,""))</f>
        <v/>
      </c>
      <c r="AG484" t="str">
        <f>IF(AG483="","",IF((AG483+1)&lt;=Sheet1!$B$28,AG483+1,""))</f>
        <v/>
      </c>
      <c r="AH484" t="str">
        <f>IF(AH483="","",IF((AH483+1)&lt;=Sheet1!$B$28,AH483+1,""))</f>
        <v/>
      </c>
      <c r="AI484" t="str">
        <f>IF(AI483="","",IF((AI483+1)&lt;=Sheet1!$B$28,AI483+1,""))</f>
        <v/>
      </c>
      <c r="AJ484" t="str">
        <f>IF(AJ483="","",IF((AJ483+1)&lt;=Sheet1!$B$28,AJ483+1,""))</f>
        <v/>
      </c>
      <c r="AK484" t="str">
        <f>IF(AK483="","",IF((AK483+1)&lt;=Sheet1!$B$28,AK483+1,""))</f>
        <v/>
      </c>
      <c r="AL484" t="str">
        <f>IF(AL483="","",IF((AL483+1)&lt;=Sheet1!$B$28,AL483+1,""))</f>
        <v/>
      </c>
      <c r="AM484" t="str">
        <f>IF(AM483="","",IF((AM483+1)&lt;=Sheet1!$B$28,AM483+1,""))</f>
        <v/>
      </c>
      <c r="AN484" t="str">
        <f>IF(AN483="","",IF((AN483+1)&lt;=Sheet1!$B$28,AN483+1,""))</f>
        <v/>
      </c>
      <c r="AO484" t="str">
        <f>IF(AO483="","",IF((AO483+1)&lt;=Sheet1!$B$28,AO483+1,""))</f>
        <v/>
      </c>
      <c r="AP484" t="str">
        <f>IF(AP483="","",IF((AP483+1)&lt;=Sheet1!$B$28,AP483+1,""))</f>
        <v/>
      </c>
    </row>
    <row r="485" spans="1:42" x14ac:dyDescent="0.35">
      <c r="A485" t="str">
        <f>IF(A484="","",IF((A484+1)&lt;=Sheet1!$B$28,A484+1,""))</f>
        <v/>
      </c>
      <c r="B485" t="str">
        <f>IF(B484="","",IF((B484+1)&lt;=Sheet1!$B$28,B484+1,""))</f>
        <v/>
      </c>
      <c r="H485" t="str">
        <f>IF(H484="","",IF((H484+1)&lt;=Sheet1!$B$28,H484+1,""))</f>
        <v/>
      </c>
      <c r="I485" t="str">
        <f>IF(I484="","",IF((I484+1)&lt;=Sheet1!$B$28,I484+1,""))</f>
        <v/>
      </c>
      <c r="J485" t="str">
        <f>IF(J484="","",IF((J484+1)&lt;=Sheet1!$B$28,J484+1,""))</f>
        <v/>
      </c>
      <c r="K485" t="str">
        <f>IF(K484="","",IF((K484+1)&lt;=Sheet1!$B$28,K484+1,""))</f>
        <v/>
      </c>
      <c r="L485" t="str">
        <f>IF(L484="","",IF((L484+1)&lt;=Sheet1!$B$28,L484+1,""))</f>
        <v/>
      </c>
      <c r="M485" t="str">
        <f>IF(M484="","",IF((M484+1)&lt;=Sheet1!$B$28,M484+1,""))</f>
        <v/>
      </c>
      <c r="N485" t="str">
        <f>IF(N484="","",IF((N484+1)&lt;=Sheet1!$B$28,N484+1,""))</f>
        <v/>
      </c>
      <c r="O485" t="str">
        <f>IF(O484="","",IF((O484+1)&lt;=Sheet1!$B$28,O484+1,""))</f>
        <v/>
      </c>
      <c r="P485" t="str">
        <f>IF(P484="","",IF((P484+1)&lt;=Sheet1!$B$28,P484+1,""))</f>
        <v/>
      </c>
      <c r="Q485" t="str">
        <f>IF(Q484="","",IF((Q484+1)&lt;=Sheet1!$B$28,Q484+1,""))</f>
        <v/>
      </c>
      <c r="R485" t="str">
        <f>IF(R484="","",IF((R484+1)&lt;=Sheet1!$B$28,R484+1,""))</f>
        <v/>
      </c>
      <c r="S485" t="str">
        <f>IF(S484="","",IF((S484+1)&lt;=Sheet1!$B$28,S484+1,""))</f>
        <v/>
      </c>
      <c r="T485" t="str">
        <f>IF(T484="","",IF((T484+1)&lt;=Sheet1!$B$28,T484+1,""))</f>
        <v/>
      </c>
      <c r="U485" t="str">
        <f>IF(U484="","",IF((U484+1)&lt;=Sheet1!$B$28,U484+1,""))</f>
        <v/>
      </c>
      <c r="V485" t="str">
        <f>IF(V484="","",IF((V484+1)&lt;=Sheet1!$B$28,V484+1,""))</f>
        <v/>
      </c>
      <c r="W485" t="str">
        <f>IF(W484="","",IF((W484+1)&lt;=Sheet1!$B$28,W484+1,""))</f>
        <v/>
      </c>
      <c r="X485" t="str">
        <f>IF(X484="","",IF((X484+1)&lt;=Sheet1!$B$28,X484+1,""))</f>
        <v/>
      </c>
      <c r="Y485" t="str">
        <f>IF(Y484="","",IF((Y484+1)&lt;=Sheet1!$B$28,Y484+1,""))</f>
        <v/>
      </c>
      <c r="Z485" t="str">
        <f>IF(Z484="","",IF((Z484+1)&lt;=Sheet1!$B$28,Z484+1,""))</f>
        <v/>
      </c>
      <c r="AA485" t="str">
        <f>IF(AA484="","",IF((AA484+1)&lt;=Sheet1!$B$28,AA484+1,""))</f>
        <v/>
      </c>
      <c r="AB485" t="str">
        <f>IF(AB484="","",IF((AB484+1)&lt;=Sheet1!$B$28,AB484+1,""))</f>
        <v/>
      </c>
      <c r="AC485" t="str">
        <f>IF(AC484="","",IF((AC484+1)&lt;=Sheet1!$B$28,AC484+1,""))</f>
        <v/>
      </c>
      <c r="AD485" t="str">
        <f>IF(AD484="","",IF((AD484+1)&lt;=Sheet1!$B$28,AD484+1,""))</f>
        <v/>
      </c>
      <c r="AE485" t="str">
        <f>IF(AE484="","",IF((AE484+1)&lt;=Sheet1!$B$28,AE484+1,""))</f>
        <v/>
      </c>
      <c r="AF485" t="str">
        <f>IF(AF484="","",IF((AF484+1)&lt;=Sheet1!$B$28,AF484+1,""))</f>
        <v/>
      </c>
      <c r="AG485" t="str">
        <f>IF(AG484="","",IF((AG484+1)&lt;=Sheet1!$B$28,AG484+1,""))</f>
        <v/>
      </c>
      <c r="AH485" t="str">
        <f>IF(AH484="","",IF((AH484+1)&lt;=Sheet1!$B$28,AH484+1,""))</f>
        <v/>
      </c>
      <c r="AI485" t="str">
        <f>IF(AI484="","",IF((AI484+1)&lt;=Sheet1!$B$28,AI484+1,""))</f>
        <v/>
      </c>
      <c r="AJ485" t="str">
        <f>IF(AJ484="","",IF((AJ484+1)&lt;=Sheet1!$B$28,AJ484+1,""))</f>
        <v/>
      </c>
      <c r="AK485" t="str">
        <f>IF(AK484="","",IF((AK484+1)&lt;=Sheet1!$B$28,AK484+1,""))</f>
        <v/>
      </c>
      <c r="AL485" t="str">
        <f>IF(AL484="","",IF((AL484+1)&lt;=Sheet1!$B$28,AL484+1,""))</f>
        <v/>
      </c>
      <c r="AM485" t="str">
        <f>IF(AM484="","",IF((AM484+1)&lt;=Sheet1!$B$28,AM484+1,""))</f>
        <v/>
      </c>
      <c r="AN485" t="str">
        <f>IF(AN484="","",IF((AN484+1)&lt;=Sheet1!$B$28,AN484+1,""))</f>
        <v/>
      </c>
      <c r="AO485" t="str">
        <f>IF(AO484="","",IF((AO484+1)&lt;=Sheet1!$B$28,AO484+1,""))</f>
        <v/>
      </c>
      <c r="AP485" t="str">
        <f>IF(AP484="","",IF((AP484+1)&lt;=Sheet1!$B$28,AP484+1,""))</f>
        <v/>
      </c>
    </row>
    <row r="486" spans="1:42" x14ac:dyDescent="0.35">
      <c r="A486" t="str">
        <f>IF(A485="","",IF((A485+1)&lt;=Sheet1!$B$28,A485+1,""))</f>
        <v/>
      </c>
      <c r="B486" t="str">
        <f>IF(B485="","",IF((B485+1)&lt;=Sheet1!$B$28,B485+1,""))</f>
        <v/>
      </c>
      <c r="H486" t="str">
        <f>IF(H485="","",IF((H485+1)&lt;=Sheet1!$B$28,H485+1,""))</f>
        <v/>
      </c>
      <c r="I486" t="str">
        <f>IF(I485="","",IF((I485+1)&lt;=Sheet1!$B$28,I485+1,""))</f>
        <v/>
      </c>
      <c r="J486" t="str">
        <f>IF(J485="","",IF((J485+1)&lt;=Sheet1!$B$28,J485+1,""))</f>
        <v/>
      </c>
      <c r="K486" t="str">
        <f>IF(K485="","",IF((K485+1)&lt;=Sheet1!$B$28,K485+1,""))</f>
        <v/>
      </c>
      <c r="L486" t="str">
        <f>IF(L485="","",IF((L485+1)&lt;=Sheet1!$B$28,L485+1,""))</f>
        <v/>
      </c>
      <c r="M486" t="str">
        <f>IF(M485="","",IF((M485+1)&lt;=Sheet1!$B$28,M485+1,""))</f>
        <v/>
      </c>
      <c r="N486" t="str">
        <f>IF(N485="","",IF((N485+1)&lt;=Sheet1!$B$28,N485+1,""))</f>
        <v/>
      </c>
      <c r="O486" t="str">
        <f>IF(O485="","",IF((O485+1)&lt;=Sheet1!$B$28,O485+1,""))</f>
        <v/>
      </c>
      <c r="P486" t="str">
        <f>IF(P485="","",IF((P485+1)&lt;=Sheet1!$B$28,P485+1,""))</f>
        <v/>
      </c>
      <c r="Q486" t="str">
        <f>IF(Q485="","",IF((Q485+1)&lt;=Sheet1!$B$28,Q485+1,""))</f>
        <v/>
      </c>
      <c r="R486" t="str">
        <f>IF(R485="","",IF((R485+1)&lt;=Sheet1!$B$28,R485+1,""))</f>
        <v/>
      </c>
      <c r="S486" t="str">
        <f>IF(S485="","",IF((S485+1)&lt;=Sheet1!$B$28,S485+1,""))</f>
        <v/>
      </c>
      <c r="T486" t="str">
        <f>IF(T485="","",IF((T485+1)&lt;=Sheet1!$B$28,T485+1,""))</f>
        <v/>
      </c>
      <c r="U486" t="str">
        <f>IF(U485="","",IF((U485+1)&lt;=Sheet1!$B$28,U485+1,""))</f>
        <v/>
      </c>
      <c r="V486" t="str">
        <f>IF(V485="","",IF((V485+1)&lt;=Sheet1!$B$28,V485+1,""))</f>
        <v/>
      </c>
      <c r="W486" t="str">
        <f>IF(W485="","",IF((W485+1)&lt;=Sheet1!$B$28,W485+1,""))</f>
        <v/>
      </c>
      <c r="X486" t="str">
        <f>IF(X485="","",IF((X485+1)&lt;=Sheet1!$B$28,X485+1,""))</f>
        <v/>
      </c>
      <c r="Y486" t="str">
        <f>IF(Y485="","",IF((Y485+1)&lt;=Sheet1!$B$28,Y485+1,""))</f>
        <v/>
      </c>
      <c r="Z486" t="str">
        <f>IF(Z485="","",IF((Z485+1)&lt;=Sheet1!$B$28,Z485+1,""))</f>
        <v/>
      </c>
      <c r="AA486" t="str">
        <f>IF(AA485="","",IF((AA485+1)&lt;=Sheet1!$B$28,AA485+1,""))</f>
        <v/>
      </c>
      <c r="AB486" t="str">
        <f>IF(AB485="","",IF((AB485+1)&lt;=Sheet1!$B$28,AB485+1,""))</f>
        <v/>
      </c>
      <c r="AC486" t="str">
        <f>IF(AC485="","",IF((AC485+1)&lt;=Sheet1!$B$28,AC485+1,""))</f>
        <v/>
      </c>
      <c r="AD486" t="str">
        <f>IF(AD485="","",IF((AD485+1)&lt;=Sheet1!$B$28,AD485+1,""))</f>
        <v/>
      </c>
      <c r="AE486" t="str">
        <f>IF(AE485="","",IF((AE485+1)&lt;=Sheet1!$B$28,AE485+1,""))</f>
        <v/>
      </c>
      <c r="AF486" t="str">
        <f>IF(AF485="","",IF((AF485+1)&lt;=Sheet1!$B$28,AF485+1,""))</f>
        <v/>
      </c>
      <c r="AG486" t="str">
        <f>IF(AG485="","",IF((AG485+1)&lt;=Sheet1!$B$28,AG485+1,""))</f>
        <v/>
      </c>
      <c r="AH486" t="str">
        <f>IF(AH485="","",IF((AH485+1)&lt;=Sheet1!$B$28,AH485+1,""))</f>
        <v/>
      </c>
      <c r="AI486" t="str">
        <f>IF(AI485="","",IF((AI485+1)&lt;=Sheet1!$B$28,AI485+1,""))</f>
        <v/>
      </c>
      <c r="AJ486" t="str">
        <f>IF(AJ485="","",IF((AJ485+1)&lt;=Sheet1!$B$28,AJ485+1,""))</f>
        <v/>
      </c>
      <c r="AK486" t="str">
        <f>IF(AK485="","",IF((AK485+1)&lt;=Sheet1!$B$28,AK485+1,""))</f>
        <v/>
      </c>
      <c r="AL486" t="str">
        <f>IF(AL485="","",IF((AL485+1)&lt;=Sheet1!$B$28,AL485+1,""))</f>
        <v/>
      </c>
      <c r="AM486" t="str">
        <f>IF(AM485="","",IF((AM485+1)&lt;=Sheet1!$B$28,AM485+1,""))</f>
        <v/>
      </c>
      <c r="AN486" t="str">
        <f>IF(AN485="","",IF((AN485+1)&lt;=Sheet1!$B$28,AN485+1,""))</f>
        <v/>
      </c>
      <c r="AO486" t="str">
        <f>IF(AO485="","",IF((AO485+1)&lt;=Sheet1!$B$28,AO485+1,""))</f>
        <v/>
      </c>
      <c r="AP486" t="str">
        <f>IF(AP485="","",IF((AP485+1)&lt;=Sheet1!$B$28,AP485+1,""))</f>
        <v/>
      </c>
    </row>
    <row r="487" spans="1:42" x14ac:dyDescent="0.35">
      <c r="A487" t="str">
        <f>IF(A486="","",IF((A486+1)&lt;=Sheet1!$B$28,A486+1,""))</f>
        <v/>
      </c>
      <c r="B487" t="str">
        <f>IF(B486="","",IF((B486+1)&lt;=Sheet1!$B$28,B486+1,""))</f>
        <v/>
      </c>
      <c r="H487" t="str">
        <f>IF(H486="","",IF((H486+1)&lt;=Sheet1!$B$28,H486+1,""))</f>
        <v/>
      </c>
      <c r="I487" t="str">
        <f>IF(I486="","",IF((I486+1)&lt;=Sheet1!$B$28,I486+1,""))</f>
        <v/>
      </c>
      <c r="J487" t="str">
        <f>IF(J486="","",IF((J486+1)&lt;=Sheet1!$B$28,J486+1,""))</f>
        <v/>
      </c>
      <c r="K487" t="str">
        <f>IF(K486="","",IF((K486+1)&lt;=Sheet1!$B$28,K486+1,""))</f>
        <v/>
      </c>
      <c r="L487" t="str">
        <f>IF(L486="","",IF((L486+1)&lt;=Sheet1!$B$28,L486+1,""))</f>
        <v/>
      </c>
      <c r="M487" t="str">
        <f>IF(M486="","",IF((M486+1)&lt;=Sheet1!$B$28,M486+1,""))</f>
        <v/>
      </c>
      <c r="N487" t="str">
        <f>IF(N486="","",IF((N486+1)&lt;=Sheet1!$B$28,N486+1,""))</f>
        <v/>
      </c>
      <c r="O487" t="str">
        <f>IF(O486="","",IF((O486+1)&lt;=Sheet1!$B$28,O486+1,""))</f>
        <v/>
      </c>
      <c r="P487" t="str">
        <f>IF(P486="","",IF((P486+1)&lt;=Sheet1!$B$28,P486+1,""))</f>
        <v/>
      </c>
      <c r="Q487" t="str">
        <f>IF(Q486="","",IF((Q486+1)&lt;=Sheet1!$B$28,Q486+1,""))</f>
        <v/>
      </c>
      <c r="R487" t="str">
        <f>IF(R486="","",IF((R486+1)&lt;=Sheet1!$B$28,R486+1,""))</f>
        <v/>
      </c>
      <c r="S487" t="str">
        <f>IF(S486="","",IF((S486+1)&lt;=Sheet1!$B$28,S486+1,""))</f>
        <v/>
      </c>
      <c r="T487" t="str">
        <f>IF(T486="","",IF((T486+1)&lt;=Sheet1!$B$28,T486+1,""))</f>
        <v/>
      </c>
      <c r="U487" t="str">
        <f>IF(U486="","",IF((U486+1)&lt;=Sheet1!$B$28,U486+1,""))</f>
        <v/>
      </c>
      <c r="V487" t="str">
        <f>IF(V486="","",IF((V486+1)&lt;=Sheet1!$B$28,V486+1,""))</f>
        <v/>
      </c>
      <c r="W487" t="str">
        <f>IF(W486="","",IF((W486+1)&lt;=Sheet1!$B$28,W486+1,""))</f>
        <v/>
      </c>
      <c r="X487" t="str">
        <f>IF(X486="","",IF((X486+1)&lt;=Sheet1!$B$28,X486+1,""))</f>
        <v/>
      </c>
      <c r="Y487" t="str">
        <f>IF(Y486="","",IF((Y486+1)&lt;=Sheet1!$B$28,Y486+1,""))</f>
        <v/>
      </c>
      <c r="Z487" t="str">
        <f>IF(Z486="","",IF((Z486+1)&lt;=Sheet1!$B$28,Z486+1,""))</f>
        <v/>
      </c>
      <c r="AA487" t="str">
        <f>IF(AA486="","",IF((AA486+1)&lt;=Sheet1!$B$28,AA486+1,""))</f>
        <v/>
      </c>
      <c r="AB487" t="str">
        <f>IF(AB486="","",IF((AB486+1)&lt;=Sheet1!$B$28,AB486+1,""))</f>
        <v/>
      </c>
      <c r="AC487" t="str">
        <f>IF(AC486="","",IF((AC486+1)&lt;=Sheet1!$B$28,AC486+1,""))</f>
        <v/>
      </c>
      <c r="AD487" t="str">
        <f>IF(AD486="","",IF((AD486+1)&lt;=Sheet1!$B$28,AD486+1,""))</f>
        <v/>
      </c>
      <c r="AE487" t="str">
        <f>IF(AE486="","",IF((AE486+1)&lt;=Sheet1!$B$28,AE486+1,""))</f>
        <v/>
      </c>
      <c r="AF487" t="str">
        <f>IF(AF486="","",IF((AF486+1)&lt;=Sheet1!$B$28,AF486+1,""))</f>
        <v/>
      </c>
      <c r="AG487" t="str">
        <f>IF(AG486="","",IF((AG486+1)&lt;=Sheet1!$B$28,AG486+1,""))</f>
        <v/>
      </c>
      <c r="AH487" t="str">
        <f>IF(AH486="","",IF((AH486+1)&lt;=Sheet1!$B$28,AH486+1,""))</f>
        <v/>
      </c>
      <c r="AI487" t="str">
        <f>IF(AI486="","",IF((AI486+1)&lt;=Sheet1!$B$28,AI486+1,""))</f>
        <v/>
      </c>
      <c r="AJ487" t="str">
        <f>IF(AJ486="","",IF((AJ486+1)&lt;=Sheet1!$B$28,AJ486+1,""))</f>
        <v/>
      </c>
      <c r="AK487" t="str">
        <f>IF(AK486="","",IF((AK486+1)&lt;=Sheet1!$B$28,AK486+1,""))</f>
        <v/>
      </c>
      <c r="AL487" t="str">
        <f>IF(AL486="","",IF((AL486+1)&lt;=Sheet1!$B$28,AL486+1,""))</f>
        <v/>
      </c>
      <c r="AM487" t="str">
        <f>IF(AM486="","",IF((AM486+1)&lt;=Sheet1!$B$28,AM486+1,""))</f>
        <v/>
      </c>
      <c r="AN487" t="str">
        <f>IF(AN486="","",IF((AN486+1)&lt;=Sheet1!$B$28,AN486+1,""))</f>
        <v/>
      </c>
      <c r="AO487" t="str">
        <f>IF(AO486="","",IF((AO486+1)&lt;=Sheet1!$B$28,AO486+1,""))</f>
        <v/>
      </c>
      <c r="AP487" t="str">
        <f>IF(AP486="","",IF((AP486+1)&lt;=Sheet1!$B$28,AP486+1,""))</f>
        <v/>
      </c>
    </row>
    <row r="488" spans="1:42" x14ac:dyDescent="0.35">
      <c r="A488" t="str">
        <f>IF(A487="","",IF((A487+1)&lt;=Sheet1!$B$28,A487+1,""))</f>
        <v/>
      </c>
      <c r="B488" t="str">
        <f>IF(B487="","",IF((B487+1)&lt;=Sheet1!$B$28,B487+1,""))</f>
        <v/>
      </c>
      <c r="H488" t="str">
        <f>IF(H487="","",IF((H487+1)&lt;=Sheet1!$B$28,H487+1,""))</f>
        <v/>
      </c>
      <c r="I488" t="str">
        <f>IF(I487="","",IF((I487+1)&lt;=Sheet1!$B$28,I487+1,""))</f>
        <v/>
      </c>
      <c r="J488" t="str">
        <f>IF(J487="","",IF((J487+1)&lt;=Sheet1!$B$28,J487+1,""))</f>
        <v/>
      </c>
      <c r="K488" t="str">
        <f>IF(K487="","",IF((K487+1)&lt;=Sheet1!$B$28,K487+1,""))</f>
        <v/>
      </c>
      <c r="L488" t="str">
        <f>IF(L487="","",IF((L487+1)&lt;=Sheet1!$B$28,L487+1,""))</f>
        <v/>
      </c>
      <c r="M488" t="str">
        <f>IF(M487="","",IF((M487+1)&lt;=Sheet1!$B$28,M487+1,""))</f>
        <v/>
      </c>
      <c r="N488" t="str">
        <f>IF(N487="","",IF((N487+1)&lt;=Sheet1!$B$28,N487+1,""))</f>
        <v/>
      </c>
      <c r="O488" t="str">
        <f>IF(O487="","",IF((O487+1)&lt;=Sheet1!$B$28,O487+1,""))</f>
        <v/>
      </c>
      <c r="P488" t="str">
        <f>IF(P487="","",IF((P487+1)&lt;=Sheet1!$B$28,P487+1,""))</f>
        <v/>
      </c>
      <c r="Q488" t="str">
        <f>IF(Q487="","",IF((Q487+1)&lt;=Sheet1!$B$28,Q487+1,""))</f>
        <v/>
      </c>
      <c r="R488" t="str">
        <f>IF(R487="","",IF((R487+1)&lt;=Sheet1!$B$28,R487+1,""))</f>
        <v/>
      </c>
      <c r="S488" t="str">
        <f>IF(S487="","",IF((S487+1)&lt;=Sheet1!$B$28,S487+1,""))</f>
        <v/>
      </c>
      <c r="T488" t="str">
        <f>IF(T487="","",IF((T487+1)&lt;=Sheet1!$B$28,T487+1,""))</f>
        <v/>
      </c>
      <c r="U488" t="str">
        <f>IF(U487="","",IF((U487+1)&lt;=Sheet1!$B$28,U487+1,""))</f>
        <v/>
      </c>
      <c r="V488" t="str">
        <f>IF(V487="","",IF((V487+1)&lt;=Sheet1!$B$28,V487+1,""))</f>
        <v/>
      </c>
      <c r="W488" t="str">
        <f>IF(W487="","",IF((W487+1)&lt;=Sheet1!$B$28,W487+1,""))</f>
        <v/>
      </c>
      <c r="X488" t="str">
        <f>IF(X487="","",IF((X487+1)&lt;=Sheet1!$B$28,X487+1,""))</f>
        <v/>
      </c>
      <c r="Y488" t="str">
        <f>IF(Y487="","",IF((Y487+1)&lt;=Sheet1!$B$28,Y487+1,""))</f>
        <v/>
      </c>
      <c r="Z488" t="str">
        <f>IF(Z487="","",IF((Z487+1)&lt;=Sheet1!$B$28,Z487+1,""))</f>
        <v/>
      </c>
      <c r="AA488" t="str">
        <f>IF(AA487="","",IF((AA487+1)&lt;=Sheet1!$B$28,AA487+1,""))</f>
        <v/>
      </c>
      <c r="AB488" t="str">
        <f>IF(AB487="","",IF((AB487+1)&lt;=Sheet1!$B$28,AB487+1,""))</f>
        <v/>
      </c>
      <c r="AC488" t="str">
        <f>IF(AC487="","",IF((AC487+1)&lt;=Sheet1!$B$28,AC487+1,""))</f>
        <v/>
      </c>
      <c r="AD488" t="str">
        <f>IF(AD487="","",IF((AD487+1)&lt;=Sheet1!$B$28,AD487+1,""))</f>
        <v/>
      </c>
      <c r="AE488" t="str">
        <f>IF(AE487="","",IF((AE487+1)&lt;=Sheet1!$B$28,AE487+1,""))</f>
        <v/>
      </c>
      <c r="AF488" t="str">
        <f>IF(AF487="","",IF((AF487+1)&lt;=Sheet1!$B$28,AF487+1,""))</f>
        <v/>
      </c>
      <c r="AG488" t="str">
        <f>IF(AG487="","",IF((AG487+1)&lt;=Sheet1!$B$28,AG487+1,""))</f>
        <v/>
      </c>
      <c r="AH488" t="str">
        <f>IF(AH487="","",IF((AH487+1)&lt;=Sheet1!$B$28,AH487+1,""))</f>
        <v/>
      </c>
      <c r="AI488" t="str">
        <f>IF(AI487="","",IF((AI487+1)&lt;=Sheet1!$B$28,AI487+1,""))</f>
        <v/>
      </c>
      <c r="AJ488" t="str">
        <f>IF(AJ487="","",IF((AJ487+1)&lt;=Sheet1!$B$28,AJ487+1,""))</f>
        <v/>
      </c>
      <c r="AK488" t="str">
        <f>IF(AK487="","",IF((AK487+1)&lt;=Sheet1!$B$28,AK487+1,""))</f>
        <v/>
      </c>
      <c r="AL488" t="str">
        <f>IF(AL487="","",IF((AL487+1)&lt;=Sheet1!$B$28,AL487+1,""))</f>
        <v/>
      </c>
      <c r="AM488" t="str">
        <f>IF(AM487="","",IF((AM487+1)&lt;=Sheet1!$B$28,AM487+1,""))</f>
        <v/>
      </c>
      <c r="AN488" t="str">
        <f>IF(AN487="","",IF((AN487+1)&lt;=Sheet1!$B$28,AN487+1,""))</f>
        <v/>
      </c>
      <c r="AO488" t="str">
        <f>IF(AO487="","",IF((AO487+1)&lt;=Sheet1!$B$28,AO487+1,""))</f>
        <v/>
      </c>
      <c r="AP488" t="str">
        <f>IF(AP487="","",IF((AP487+1)&lt;=Sheet1!$B$28,AP487+1,""))</f>
        <v/>
      </c>
    </row>
    <row r="489" spans="1:42" x14ac:dyDescent="0.35">
      <c r="A489" t="str">
        <f>IF(A488="","",IF((A488+1)&lt;=Sheet1!$B$28,A488+1,""))</f>
        <v/>
      </c>
      <c r="B489" t="str">
        <f>IF(B488="","",IF((B488+1)&lt;=Sheet1!$B$28,B488+1,""))</f>
        <v/>
      </c>
      <c r="H489" t="str">
        <f>IF(H488="","",IF((H488+1)&lt;=Sheet1!$B$28,H488+1,""))</f>
        <v/>
      </c>
      <c r="I489" t="str">
        <f>IF(I488="","",IF((I488+1)&lt;=Sheet1!$B$28,I488+1,""))</f>
        <v/>
      </c>
      <c r="J489" t="str">
        <f>IF(J488="","",IF((J488+1)&lt;=Sheet1!$B$28,J488+1,""))</f>
        <v/>
      </c>
      <c r="K489" t="str">
        <f>IF(K488="","",IF((K488+1)&lt;=Sheet1!$B$28,K488+1,""))</f>
        <v/>
      </c>
      <c r="L489" t="str">
        <f>IF(L488="","",IF((L488+1)&lt;=Sheet1!$B$28,L488+1,""))</f>
        <v/>
      </c>
      <c r="M489" t="str">
        <f>IF(M488="","",IF((M488+1)&lt;=Sheet1!$B$28,M488+1,""))</f>
        <v/>
      </c>
      <c r="N489" t="str">
        <f>IF(N488="","",IF((N488+1)&lt;=Sheet1!$B$28,N488+1,""))</f>
        <v/>
      </c>
      <c r="O489" t="str">
        <f>IF(O488="","",IF((O488+1)&lt;=Sheet1!$B$28,O488+1,""))</f>
        <v/>
      </c>
      <c r="P489" t="str">
        <f>IF(P488="","",IF((P488+1)&lt;=Sheet1!$B$28,P488+1,""))</f>
        <v/>
      </c>
      <c r="Q489" t="str">
        <f>IF(Q488="","",IF((Q488+1)&lt;=Sheet1!$B$28,Q488+1,""))</f>
        <v/>
      </c>
      <c r="R489" t="str">
        <f>IF(R488="","",IF((R488+1)&lt;=Sheet1!$B$28,R488+1,""))</f>
        <v/>
      </c>
      <c r="S489" t="str">
        <f>IF(S488="","",IF((S488+1)&lt;=Sheet1!$B$28,S488+1,""))</f>
        <v/>
      </c>
      <c r="T489" t="str">
        <f>IF(T488="","",IF((T488+1)&lt;=Sheet1!$B$28,T488+1,""))</f>
        <v/>
      </c>
      <c r="U489" t="str">
        <f>IF(U488="","",IF((U488+1)&lt;=Sheet1!$B$28,U488+1,""))</f>
        <v/>
      </c>
      <c r="V489" t="str">
        <f>IF(V488="","",IF((V488+1)&lt;=Sheet1!$B$28,V488+1,""))</f>
        <v/>
      </c>
      <c r="W489" t="str">
        <f>IF(W488="","",IF((W488+1)&lt;=Sheet1!$B$28,W488+1,""))</f>
        <v/>
      </c>
      <c r="X489" t="str">
        <f>IF(X488="","",IF((X488+1)&lt;=Sheet1!$B$28,X488+1,""))</f>
        <v/>
      </c>
      <c r="Y489" t="str">
        <f>IF(Y488="","",IF((Y488+1)&lt;=Sheet1!$B$28,Y488+1,""))</f>
        <v/>
      </c>
      <c r="Z489" t="str">
        <f>IF(Z488="","",IF((Z488+1)&lt;=Sheet1!$B$28,Z488+1,""))</f>
        <v/>
      </c>
      <c r="AA489" t="str">
        <f>IF(AA488="","",IF((AA488+1)&lt;=Sheet1!$B$28,AA488+1,""))</f>
        <v/>
      </c>
      <c r="AB489" t="str">
        <f>IF(AB488="","",IF((AB488+1)&lt;=Sheet1!$B$28,AB488+1,""))</f>
        <v/>
      </c>
      <c r="AC489" t="str">
        <f>IF(AC488="","",IF((AC488+1)&lt;=Sheet1!$B$28,AC488+1,""))</f>
        <v/>
      </c>
      <c r="AD489" t="str">
        <f>IF(AD488="","",IF((AD488+1)&lt;=Sheet1!$B$28,AD488+1,""))</f>
        <v/>
      </c>
      <c r="AE489" t="str">
        <f>IF(AE488="","",IF((AE488+1)&lt;=Sheet1!$B$28,AE488+1,""))</f>
        <v/>
      </c>
      <c r="AF489" t="str">
        <f>IF(AF488="","",IF((AF488+1)&lt;=Sheet1!$B$28,AF488+1,""))</f>
        <v/>
      </c>
      <c r="AG489" t="str">
        <f>IF(AG488="","",IF((AG488+1)&lt;=Sheet1!$B$28,AG488+1,""))</f>
        <v/>
      </c>
      <c r="AH489" t="str">
        <f>IF(AH488="","",IF((AH488+1)&lt;=Sheet1!$B$28,AH488+1,""))</f>
        <v/>
      </c>
      <c r="AI489" t="str">
        <f>IF(AI488="","",IF((AI488+1)&lt;=Sheet1!$B$28,AI488+1,""))</f>
        <v/>
      </c>
      <c r="AJ489" t="str">
        <f>IF(AJ488="","",IF((AJ488+1)&lt;=Sheet1!$B$28,AJ488+1,""))</f>
        <v/>
      </c>
      <c r="AK489" t="str">
        <f>IF(AK488="","",IF((AK488+1)&lt;=Sheet1!$B$28,AK488+1,""))</f>
        <v/>
      </c>
      <c r="AL489" t="str">
        <f>IF(AL488="","",IF((AL488+1)&lt;=Sheet1!$B$28,AL488+1,""))</f>
        <v/>
      </c>
      <c r="AM489" t="str">
        <f>IF(AM488="","",IF((AM488+1)&lt;=Sheet1!$B$28,AM488+1,""))</f>
        <v/>
      </c>
      <c r="AN489" t="str">
        <f>IF(AN488="","",IF((AN488+1)&lt;=Sheet1!$B$28,AN488+1,""))</f>
        <v/>
      </c>
      <c r="AO489" t="str">
        <f>IF(AO488="","",IF((AO488+1)&lt;=Sheet1!$B$28,AO488+1,""))</f>
        <v/>
      </c>
      <c r="AP489" t="str">
        <f>IF(AP488="","",IF((AP488+1)&lt;=Sheet1!$B$28,AP488+1,""))</f>
        <v/>
      </c>
    </row>
    <row r="490" spans="1:42" x14ac:dyDescent="0.35">
      <c r="A490" t="str">
        <f>IF(A489="","",IF((A489+1)&lt;=Sheet1!$B$28,A489+1,""))</f>
        <v/>
      </c>
      <c r="B490" t="str">
        <f>IF(B489="","",IF((B489+1)&lt;=Sheet1!$B$28,B489+1,""))</f>
        <v/>
      </c>
      <c r="H490" t="str">
        <f>IF(H489="","",IF((H489+1)&lt;=Sheet1!$B$28,H489+1,""))</f>
        <v/>
      </c>
      <c r="I490" t="str">
        <f>IF(I489="","",IF((I489+1)&lt;=Sheet1!$B$28,I489+1,""))</f>
        <v/>
      </c>
      <c r="J490" t="str">
        <f>IF(J489="","",IF((J489+1)&lt;=Sheet1!$B$28,J489+1,""))</f>
        <v/>
      </c>
      <c r="K490" t="str">
        <f>IF(K489="","",IF((K489+1)&lt;=Sheet1!$B$28,K489+1,""))</f>
        <v/>
      </c>
      <c r="L490" t="str">
        <f>IF(L489="","",IF((L489+1)&lt;=Sheet1!$B$28,L489+1,""))</f>
        <v/>
      </c>
      <c r="M490" t="str">
        <f>IF(M489="","",IF((M489+1)&lt;=Sheet1!$B$28,M489+1,""))</f>
        <v/>
      </c>
      <c r="N490" t="str">
        <f>IF(N489="","",IF((N489+1)&lt;=Sheet1!$B$28,N489+1,""))</f>
        <v/>
      </c>
      <c r="O490" t="str">
        <f>IF(O489="","",IF((O489+1)&lt;=Sheet1!$B$28,O489+1,""))</f>
        <v/>
      </c>
      <c r="P490" t="str">
        <f>IF(P489="","",IF((P489+1)&lt;=Sheet1!$B$28,P489+1,""))</f>
        <v/>
      </c>
      <c r="Q490" t="str">
        <f>IF(Q489="","",IF((Q489+1)&lt;=Sheet1!$B$28,Q489+1,""))</f>
        <v/>
      </c>
      <c r="R490" t="str">
        <f>IF(R489="","",IF((R489+1)&lt;=Sheet1!$B$28,R489+1,""))</f>
        <v/>
      </c>
      <c r="S490" t="str">
        <f>IF(S489="","",IF((S489+1)&lt;=Sheet1!$B$28,S489+1,""))</f>
        <v/>
      </c>
      <c r="T490" t="str">
        <f>IF(T489="","",IF((T489+1)&lt;=Sheet1!$B$28,T489+1,""))</f>
        <v/>
      </c>
      <c r="U490" t="str">
        <f>IF(U489="","",IF((U489+1)&lt;=Sheet1!$B$28,U489+1,""))</f>
        <v/>
      </c>
      <c r="V490" t="str">
        <f>IF(V489="","",IF((V489+1)&lt;=Sheet1!$B$28,V489+1,""))</f>
        <v/>
      </c>
      <c r="W490" t="str">
        <f>IF(W489="","",IF((W489+1)&lt;=Sheet1!$B$28,W489+1,""))</f>
        <v/>
      </c>
      <c r="X490" t="str">
        <f>IF(X489="","",IF((X489+1)&lt;=Sheet1!$B$28,X489+1,""))</f>
        <v/>
      </c>
      <c r="Y490" t="str">
        <f>IF(Y489="","",IF((Y489+1)&lt;=Sheet1!$B$28,Y489+1,""))</f>
        <v/>
      </c>
      <c r="Z490" t="str">
        <f>IF(Z489="","",IF((Z489+1)&lt;=Sheet1!$B$28,Z489+1,""))</f>
        <v/>
      </c>
      <c r="AA490" t="str">
        <f>IF(AA489="","",IF((AA489+1)&lt;=Sheet1!$B$28,AA489+1,""))</f>
        <v/>
      </c>
      <c r="AB490" t="str">
        <f>IF(AB489="","",IF((AB489+1)&lt;=Sheet1!$B$28,AB489+1,""))</f>
        <v/>
      </c>
      <c r="AC490" t="str">
        <f>IF(AC489="","",IF((AC489+1)&lt;=Sheet1!$B$28,AC489+1,""))</f>
        <v/>
      </c>
      <c r="AD490" t="str">
        <f>IF(AD489="","",IF((AD489+1)&lt;=Sheet1!$B$28,AD489+1,""))</f>
        <v/>
      </c>
      <c r="AE490" t="str">
        <f>IF(AE489="","",IF((AE489+1)&lt;=Sheet1!$B$28,AE489+1,""))</f>
        <v/>
      </c>
      <c r="AF490" t="str">
        <f>IF(AF489="","",IF((AF489+1)&lt;=Sheet1!$B$28,AF489+1,""))</f>
        <v/>
      </c>
      <c r="AG490" t="str">
        <f>IF(AG489="","",IF((AG489+1)&lt;=Sheet1!$B$28,AG489+1,""))</f>
        <v/>
      </c>
      <c r="AH490" t="str">
        <f>IF(AH489="","",IF((AH489+1)&lt;=Sheet1!$B$28,AH489+1,""))</f>
        <v/>
      </c>
      <c r="AI490" t="str">
        <f>IF(AI489="","",IF((AI489+1)&lt;=Sheet1!$B$28,AI489+1,""))</f>
        <v/>
      </c>
      <c r="AJ490" t="str">
        <f>IF(AJ489="","",IF((AJ489+1)&lt;=Sheet1!$B$28,AJ489+1,""))</f>
        <v/>
      </c>
      <c r="AK490" t="str">
        <f>IF(AK489="","",IF((AK489+1)&lt;=Sheet1!$B$28,AK489+1,""))</f>
        <v/>
      </c>
      <c r="AL490" t="str">
        <f>IF(AL489="","",IF((AL489+1)&lt;=Sheet1!$B$28,AL489+1,""))</f>
        <v/>
      </c>
      <c r="AM490" t="str">
        <f>IF(AM489="","",IF((AM489+1)&lt;=Sheet1!$B$28,AM489+1,""))</f>
        <v/>
      </c>
      <c r="AN490" t="str">
        <f>IF(AN489="","",IF((AN489+1)&lt;=Sheet1!$B$28,AN489+1,""))</f>
        <v/>
      </c>
      <c r="AO490" t="str">
        <f>IF(AO489="","",IF((AO489+1)&lt;=Sheet1!$B$28,AO489+1,""))</f>
        <v/>
      </c>
      <c r="AP490" t="str">
        <f>IF(AP489="","",IF((AP489+1)&lt;=Sheet1!$B$28,AP489+1,""))</f>
        <v/>
      </c>
    </row>
    <row r="491" spans="1:42" x14ac:dyDescent="0.35">
      <c r="A491" t="str">
        <f>IF(A490="","",IF((A490+1)&lt;=Sheet1!$B$28,A490+1,""))</f>
        <v/>
      </c>
      <c r="B491" t="str">
        <f>IF(B490="","",IF((B490+1)&lt;=Sheet1!$B$28,B490+1,""))</f>
        <v/>
      </c>
      <c r="H491" t="str">
        <f>IF(H490="","",IF((H490+1)&lt;=Sheet1!$B$28,H490+1,""))</f>
        <v/>
      </c>
      <c r="I491" t="str">
        <f>IF(I490="","",IF((I490+1)&lt;=Sheet1!$B$28,I490+1,""))</f>
        <v/>
      </c>
      <c r="J491" t="str">
        <f>IF(J490="","",IF((J490+1)&lt;=Sheet1!$B$28,J490+1,""))</f>
        <v/>
      </c>
      <c r="K491" t="str">
        <f>IF(K490="","",IF((K490+1)&lt;=Sheet1!$B$28,K490+1,""))</f>
        <v/>
      </c>
      <c r="L491" t="str">
        <f>IF(L490="","",IF((L490+1)&lt;=Sheet1!$B$28,L490+1,""))</f>
        <v/>
      </c>
      <c r="M491" t="str">
        <f>IF(M490="","",IF((M490+1)&lt;=Sheet1!$B$28,M490+1,""))</f>
        <v/>
      </c>
      <c r="N491" t="str">
        <f>IF(N490="","",IF((N490+1)&lt;=Sheet1!$B$28,N490+1,""))</f>
        <v/>
      </c>
      <c r="O491" t="str">
        <f>IF(O490="","",IF((O490+1)&lt;=Sheet1!$B$28,O490+1,""))</f>
        <v/>
      </c>
      <c r="P491" t="str">
        <f>IF(P490="","",IF((P490+1)&lt;=Sheet1!$B$28,P490+1,""))</f>
        <v/>
      </c>
      <c r="Q491" t="str">
        <f>IF(Q490="","",IF((Q490+1)&lt;=Sheet1!$B$28,Q490+1,""))</f>
        <v/>
      </c>
      <c r="R491" t="str">
        <f>IF(R490="","",IF((R490+1)&lt;=Sheet1!$B$28,R490+1,""))</f>
        <v/>
      </c>
      <c r="S491" t="str">
        <f>IF(S490="","",IF((S490+1)&lt;=Sheet1!$B$28,S490+1,""))</f>
        <v/>
      </c>
      <c r="T491" t="str">
        <f>IF(T490="","",IF((T490+1)&lt;=Sheet1!$B$28,T490+1,""))</f>
        <v/>
      </c>
      <c r="U491" t="str">
        <f>IF(U490="","",IF((U490+1)&lt;=Sheet1!$B$28,U490+1,""))</f>
        <v/>
      </c>
      <c r="V491" t="str">
        <f>IF(V490="","",IF((V490+1)&lt;=Sheet1!$B$28,V490+1,""))</f>
        <v/>
      </c>
      <c r="W491" t="str">
        <f>IF(W490="","",IF((W490+1)&lt;=Sheet1!$B$28,W490+1,""))</f>
        <v/>
      </c>
      <c r="X491" t="str">
        <f>IF(X490="","",IF((X490+1)&lt;=Sheet1!$B$28,X490+1,""))</f>
        <v/>
      </c>
      <c r="Y491" t="str">
        <f>IF(Y490="","",IF((Y490+1)&lt;=Sheet1!$B$28,Y490+1,""))</f>
        <v/>
      </c>
      <c r="Z491" t="str">
        <f>IF(Z490="","",IF((Z490+1)&lt;=Sheet1!$B$28,Z490+1,""))</f>
        <v/>
      </c>
      <c r="AA491" t="str">
        <f>IF(AA490="","",IF((AA490+1)&lt;=Sheet1!$B$28,AA490+1,""))</f>
        <v/>
      </c>
      <c r="AB491" t="str">
        <f>IF(AB490="","",IF((AB490+1)&lt;=Sheet1!$B$28,AB490+1,""))</f>
        <v/>
      </c>
      <c r="AC491" t="str">
        <f>IF(AC490="","",IF((AC490+1)&lt;=Sheet1!$B$28,AC490+1,""))</f>
        <v/>
      </c>
      <c r="AD491" t="str">
        <f>IF(AD490="","",IF((AD490+1)&lt;=Sheet1!$B$28,AD490+1,""))</f>
        <v/>
      </c>
      <c r="AE491" t="str">
        <f>IF(AE490="","",IF((AE490+1)&lt;=Sheet1!$B$28,AE490+1,""))</f>
        <v/>
      </c>
      <c r="AF491" t="str">
        <f>IF(AF490="","",IF((AF490+1)&lt;=Sheet1!$B$28,AF490+1,""))</f>
        <v/>
      </c>
      <c r="AG491" t="str">
        <f>IF(AG490="","",IF((AG490+1)&lt;=Sheet1!$B$28,AG490+1,""))</f>
        <v/>
      </c>
      <c r="AH491" t="str">
        <f>IF(AH490="","",IF((AH490+1)&lt;=Sheet1!$B$28,AH490+1,""))</f>
        <v/>
      </c>
      <c r="AI491" t="str">
        <f>IF(AI490="","",IF((AI490+1)&lt;=Sheet1!$B$28,AI490+1,""))</f>
        <v/>
      </c>
      <c r="AJ491" t="str">
        <f>IF(AJ490="","",IF((AJ490+1)&lt;=Sheet1!$B$28,AJ490+1,""))</f>
        <v/>
      </c>
      <c r="AK491" t="str">
        <f>IF(AK490="","",IF((AK490+1)&lt;=Sheet1!$B$28,AK490+1,""))</f>
        <v/>
      </c>
      <c r="AL491" t="str">
        <f>IF(AL490="","",IF((AL490+1)&lt;=Sheet1!$B$28,AL490+1,""))</f>
        <v/>
      </c>
      <c r="AM491" t="str">
        <f>IF(AM490="","",IF((AM490+1)&lt;=Sheet1!$B$28,AM490+1,""))</f>
        <v/>
      </c>
      <c r="AN491" t="str">
        <f>IF(AN490="","",IF((AN490+1)&lt;=Sheet1!$B$28,AN490+1,""))</f>
        <v/>
      </c>
      <c r="AO491" t="str">
        <f>IF(AO490="","",IF((AO490+1)&lt;=Sheet1!$B$28,AO490+1,""))</f>
        <v/>
      </c>
      <c r="AP491" t="str">
        <f>IF(AP490="","",IF((AP490+1)&lt;=Sheet1!$B$28,AP490+1,""))</f>
        <v/>
      </c>
    </row>
    <row r="492" spans="1:42" x14ac:dyDescent="0.35">
      <c r="A492" t="str">
        <f>IF(A491="","",IF((A491+1)&lt;=Sheet1!$B$28,A491+1,""))</f>
        <v/>
      </c>
      <c r="B492" t="str">
        <f>IF(B491="","",IF((B491+1)&lt;=Sheet1!$B$28,B491+1,""))</f>
        <v/>
      </c>
      <c r="H492" t="str">
        <f>IF(H491="","",IF((H491+1)&lt;=Sheet1!$B$28,H491+1,""))</f>
        <v/>
      </c>
      <c r="I492" t="str">
        <f>IF(I491="","",IF((I491+1)&lt;=Sheet1!$B$28,I491+1,""))</f>
        <v/>
      </c>
      <c r="J492" t="str">
        <f>IF(J491="","",IF((J491+1)&lt;=Sheet1!$B$28,J491+1,""))</f>
        <v/>
      </c>
      <c r="K492" t="str">
        <f>IF(K491="","",IF((K491+1)&lt;=Sheet1!$B$28,K491+1,""))</f>
        <v/>
      </c>
      <c r="L492" t="str">
        <f>IF(L491="","",IF((L491+1)&lt;=Sheet1!$B$28,L491+1,""))</f>
        <v/>
      </c>
      <c r="M492" t="str">
        <f>IF(M491="","",IF((M491+1)&lt;=Sheet1!$B$28,M491+1,""))</f>
        <v/>
      </c>
      <c r="N492" t="str">
        <f>IF(N491="","",IF((N491+1)&lt;=Sheet1!$B$28,N491+1,""))</f>
        <v/>
      </c>
      <c r="O492" t="str">
        <f>IF(O491="","",IF((O491+1)&lt;=Sheet1!$B$28,O491+1,""))</f>
        <v/>
      </c>
      <c r="P492" t="str">
        <f>IF(P491="","",IF((P491+1)&lt;=Sheet1!$B$28,P491+1,""))</f>
        <v/>
      </c>
      <c r="Q492" t="str">
        <f>IF(Q491="","",IF((Q491+1)&lt;=Sheet1!$B$28,Q491+1,""))</f>
        <v/>
      </c>
      <c r="R492" t="str">
        <f>IF(R491="","",IF((R491+1)&lt;=Sheet1!$B$28,R491+1,""))</f>
        <v/>
      </c>
      <c r="S492" t="str">
        <f>IF(S491="","",IF((S491+1)&lt;=Sheet1!$B$28,S491+1,""))</f>
        <v/>
      </c>
      <c r="T492" t="str">
        <f>IF(T491="","",IF((T491+1)&lt;=Sheet1!$B$28,T491+1,""))</f>
        <v/>
      </c>
      <c r="U492" t="str">
        <f>IF(U491="","",IF((U491+1)&lt;=Sheet1!$B$28,U491+1,""))</f>
        <v/>
      </c>
      <c r="V492" t="str">
        <f>IF(V491="","",IF((V491+1)&lt;=Sheet1!$B$28,V491+1,""))</f>
        <v/>
      </c>
      <c r="W492" t="str">
        <f>IF(W491="","",IF((W491+1)&lt;=Sheet1!$B$28,W491+1,""))</f>
        <v/>
      </c>
      <c r="X492" t="str">
        <f>IF(X491="","",IF((X491+1)&lt;=Sheet1!$B$28,X491+1,""))</f>
        <v/>
      </c>
      <c r="Y492" t="str">
        <f>IF(Y491="","",IF((Y491+1)&lt;=Sheet1!$B$28,Y491+1,""))</f>
        <v/>
      </c>
      <c r="Z492" t="str">
        <f>IF(Z491="","",IF((Z491+1)&lt;=Sheet1!$B$28,Z491+1,""))</f>
        <v/>
      </c>
      <c r="AA492" t="str">
        <f>IF(AA491="","",IF((AA491+1)&lt;=Sheet1!$B$28,AA491+1,""))</f>
        <v/>
      </c>
      <c r="AB492" t="str">
        <f>IF(AB491="","",IF((AB491+1)&lt;=Sheet1!$B$28,AB491+1,""))</f>
        <v/>
      </c>
      <c r="AC492" t="str">
        <f>IF(AC491="","",IF((AC491+1)&lt;=Sheet1!$B$28,AC491+1,""))</f>
        <v/>
      </c>
      <c r="AD492" t="str">
        <f>IF(AD491="","",IF((AD491+1)&lt;=Sheet1!$B$28,AD491+1,""))</f>
        <v/>
      </c>
      <c r="AE492" t="str">
        <f>IF(AE491="","",IF((AE491+1)&lt;=Sheet1!$B$28,AE491+1,""))</f>
        <v/>
      </c>
      <c r="AF492" t="str">
        <f>IF(AF491="","",IF((AF491+1)&lt;=Sheet1!$B$28,AF491+1,""))</f>
        <v/>
      </c>
      <c r="AG492" t="str">
        <f>IF(AG491="","",IF((AG491+1)&lt;=Sheet1!$B$28,AG491+1,""))</f>
        <v/>
      </c>
      <c r="AH492" t="str">
        <f>IF(AH491="","",IF((AH491+1)&lt;=Sheet1!$B$28,AH491+1,""))</f>
        <v/>
      </c>
      <c r="AI492" t="str">
        <f>IF(AI491="","",IF((AI491+1)&lt;=Sheet1!$B$28,AI491+1,""))</f>
        <v/>
      </c>
      <c r="AJ492" t="str">
        <f>IF(AJ491="","",IF((AJ491+1)&lt;=Sheet1!$B$28,AJ491+1,""))</f>
        <v/>
      </c>
      <c r="AK492" t="str">
        <f>IF(AK491="","",IF((AK491+1)&lt;=Sheet1!$B$28,AK491+1,""))</f>
        <v/>
      </c>
      <c r="AL492" t="str">
        <f>IF(AL491="","",IF((AL491+1)&lt;=Sheet1!$B$28,AL491+1,""))</f>
        <v/>
      </c>
      <c r="AM492" t="str">
        <f>IF(AM491="","",IF((AM491+1)&lt;=Sheet1!$B$28,AM491+1,""))</f>
        <v/>
      </c>
      <c r="AN492" t="str">
        <f>IF(AN491="","",IF((AN491+1)&lt;=Sheet1!$B$28,AN491+1,""))</f>
        <v/>
      </c>
      <c r="AO492" t="str">
        <f>IF(AO491="","",IF((AO491+1)&lt;=Sheet1!$B$28,AO491+1,""))</f>
        <v/>
      </c>
      <c r="AP492" t="str">
        <f>IF(AP491="","",IF((AP491+1)&lt;=Sheet1!$B$28,AP491+1,""))</f>
        <v/>
      </c>
    </row>
    <row r="493" spans="1:42" x14ac:dyDescent="0.35">
      <c r="A493" t="str">
        <f>IF(A492="","",IF((A492+1)&lt;=Sheet1!$B$28,A492+1,""))</f>
        <v/>
      </c>
      <c r="B493" t="str">
        <f>IF(B492="","",IF((B492+1)&lt;=Sheet1!$B$28,B492+1,""))</f>
        <v/>
      </c>
      <c r="H493" t="str">
        <f>IF(H492="","",IF((H492+1)&lt;=Sheet1!$B$28,H492+1,""))</f>
        <v/>
      </c>
      <c r="I493" t="str">
        <f>IF(I492="","",IF((I492+1)&lt;=Sheet1!$B$28,I492+1,""))</f>
        <v/>
      </c>
      <c r="J493" t="str">
        <f>IF(J492="","",IF((J492+1)&lt;=Sheet1!$B$28,J492+1,""))</f>
        <v/>
      </c>
      <c r="K493" t="str">
        <f>IF(K492="","",IF((K492+1)&lt;=Sheet1!$B$28,K492+1,""))</f>
        <v/>
      </c>
      <c r="L493" t="str">
        <f>IF(L492="","",IF((L492+1)&lt;=Sheet1!$B$28,L492+1,""))</f>
        <v/>
      </c>
      <c r="M493" t="str">
        <f>IF(M492="","",IF((M492+1)&lt;=Sheet1!$B$28,M492+1,""))</f>
        <v/>
      </c>
      <c r="N493" t="str">
        <f>IF(N492="","",IF((N492+1)&lt;=Sheet1!$B$28,N492+1,""))</f>
        <v/>
      </c>
      <c r="O493" t="str">
        <f>IF(O492="","",IF((O492+1)&lt;=Sheet1!$B$28,O492+1,""))</f>
        <v/>
      </c>
      <c r="P493" t="str">
        <f>IF(P492="","",IF((P492+1)&lt;=Sheet1!$B$28,P492+1,""))</f>
        <v/>
      </c>
      <c r="Q493" t="str">
        <f>IF(Q492="","",IF((Q492+1)&lt;=Sheet1!$B$28,Q492+1,""))</f>
        <v/>
      </c>
      <c r="R493" t="str">
        <f>IF(R492="","",IF((R492+1)&lt;=Sheet1!$B$28,R492+1,""))</f>
        <v/>
      </c>
      <c r="S493" t="str">
        <f>IF(S492="","",IF((S492+1)&lt;=Sheet1!$B$28,S492+1,""))</f>
        <v/>
      </c>
      <c r="T493" t="str">
        <f>IF(T492="","",IF((T492+1)&lt;=Sheet1!$B$28,T492+1,""))</f>
        <v/>
      </c>
      <c r="U493" t="str">
        <f>IF(U492="","",IF((U492+1)&lt;=Sheet1!$B$28,U492+1,""))</f>
        <v/>
      </c>
      <c r="V493" t="str">
        <f>IF(V492="","",IF((V492+1)&lt;=Sheet1!$B$28,V492+1,""))</f>
        <v/>
      </c>
      <c r="W493" t="str">
        <f>IF(W492="","",IF((W492+1)&lt;=Sheet1!$B$28,W492+1,""))</f>
        <v/>
      </c>
      <c r="X493" t="str">
        <f>IF(X492="","",IF((X492+1)&lt;=Sheet1!$B$28,X492+1,""))</f>
        <v/>
      </c>
      <c r="Y493" t="str">
        <f>IF(Y492="","",IF((Y492+1)&lt;=Sheet1!$B$28,Y492+1,""))</f>
        <v/>
      </c>
      <c r="Z493" t="str">
        <f>IF(Z492="","",IF((Z492+1)&lt;=Sheet1!$B$28,Z492+1,""))</f>
        <v/>
      </c>
      <c r="AA493" t="str">
        <f>IF(AA492="","",IF((AA492+1)&lt;=Sheet1!$B$28,AA492+1,""))</f>
        <v/>
      </c>
      <c r="AB493" t="str">
        <f>IF(AB492="","",IF((AB492+1)&lt;=Sheet1!$B$28,AB492+1,""))</f>
        <v/>
      </c>
      <c r="AC493" t="str">
        <f>IF(AC492="","",IF((AC492+1)&lt;=Sheet1!$B$28,AC492+1,""))</f>
        <v/>
      </c>
      <c r="AD493" t="str">
        <f>IF(AD492="","",IF((AD492+1)&lt;=Sheet1!$B$28,AD492+1,""))</f>
        <v/>
      </c>
      <c r="AE493" t="str">
        <f>IF(AE492="","",IF((AE492+1)&lt;=Sheet1!$B$28,AE492+1,""))</f>
        <v/>
      </c>
      <c r="AF493" t="str">
        <f>IF(AF492="","",IF((AF492+1)&lt;=Sheet1!$B$28,AF492+1,""))</f>
        <v/>
      </c>
      <c r="AG493" t="str">
        <f>IF(AG492="","",IF((AG492+1)&lt;=Sheet1!$B$28,AG492+1,""))</f>
        <v/>
      </c>
      <c r="AH493" t="str">
        <f>IF(AH492="","",IF((AH492+1)&lt;=Sheet1!$B$28,AH492+1,""))</f>
        <v/>
      </c>
      <c r="AI493" t="str">
        <f>IF(AI492="","",IF((AI492+1)&lt;=Sheet1!$B$28,AI492+1,""))</f>
        <v/>
      </c>
      <c r="AJ493" t="str">
        <f>IF(AJ492="","",IF((AJ492+1)&lt;=Sheet1!$B$28,AJ492+1,""))</f>
        <v/>
      </c>
      <c r="AK493" t="str">
        <f>IF(AK492="","",IF((AK492+1)&lt;=Sheet1!$B$28,AK492+1,""))</f>
        <v/>
      </c>
      <c r="AL493" t="str">
        <f>IF(AL492="","",IF((AL492+1)&lt;=Sheet1!$B$28,AL492+1,""))</f>
        <v/>
      </c>
      <c r="AM493" t="str">
        <f>IF(AM492="","",IF((AM492+1)&lt;=Sheet1!$B$28,AM492+1,""))</f>
        <v/>
      </c>
      <c r="AN493" t="str">
        <f>IF(AN492="","",IF((AN492+1)&lt;=Sheet1!$B$28,AN492+1,""))</f>
        <v/>
      </c>
      <c r="AO493" t="str">
        <f>IF(AO492="","",IF((AO492+1)&lt;=Sheet1!$B$28,AO492+1,""))</f>
        <v/>
      </c>
      <c r="AP493" t="str">
        <f>IF(AP492="","",IF((AP492+1)&lt;=Sheet1!$B$28,AP492+1,""))</f>
        <v/>
      </c>
    </row>
    <row r="494" spans="1:42" x14ac:dyDescent="0.35">
      <c r="A494" t="str">
        <f>IF(A493="","",IF((A493+1)&lt;=Sheet1!$B$28,A493+1,""))</f>
        <v/>
      </c>
      <c r="B494" t="str">
        <f>IF(B493="","",IF((B493+1)&lt;=Sheet1!$B$28,B493+1,""))</f>
        <v/>
      </c>
      <c r="H494" t="str">
        <f>IF(H493="","",IF((H493+1)&lt;=Sheet1!$B$28,H493+1,""))</f>
        <v/>
      </c>
      <c r="I494" t="str">
        <f>IF(I493="","",IF((I493+1)&lt;=Sheet1!$B$28,I493+1,""))</f>
        <v/>
      </c>
      <c r="J494" t="str">
        <f>IF(J493="","",IF((J493+1)&lt;=Sheet1!$B$28,J493+1,""))</f>
        <v/>
      </c>
      <c r="K494" t="str">
        <f>IF(K493="","",IF((K493+1)&lt;=Sheet1!$B$28,K493+1,""))</f>
        <v/>
      </c>
      <c r="L494" t="str">
        <f>IF(L493="","",IF((L493+1)&lt;=Sheet1!$B$28,L493+1,""))</f>
        <v/>
      </c>
      <c r="M494" t="str">
        <f>IF(M493="","",IF((M493+1)&lt;=Sheet1!$B$28,M493+1,""))</f>
        <v/>
      </c>
      <c r="N494" t="str">
        <f>IF(N493="","",IF((N493+1)&lt;=Sheet1!$B$28,N493+1,""))</f>
        <v/>
      </c>
      <c r="O494" t="str">
        <f>IF(O493="","",IF((O493+1)&lt;=Sheet1!$B$28,O493+1,""))</f>
        <v/>
      </c>
      <c r="P494" t="str">
        <f>IF(P493="","",IF((P493+1)&lt;=Sheet1!$B$28,P493+1,""))</f>
        <v/>
      </c>
      <c r="Q494" t="str">
        <f>IF(Q493="","",IF((Q493+1)&lt;=Sheet1!$B$28,Q493+1,""))</f>
        <v/>
      </c>
      <c r="R494" t="str">
        <f>IF(R493="","",IF((R493+1)&lt;=Sheet1!$B$28,R493+1,""))</f>
        <v/>
      </c>
      <c r="S494" t="str">
        <f>IF(S493="","",IF((S493+1)&lt;=Sheet1!$B$28,S493+1,""))</f>
        <v/>
      </c>
      <c r="T494" t="str">
        <f>IF(T493="","",IF((T493+1)&lt;=Sheet1!$B$28,T493+1,""))</f>
        <v/>
      </c>
      <c r="U494" t="str">
        <f>IF(U493="","",IF((U493+1)&lt;=Sheet1!$B$28,U493+1,""))</f>
        <v/>
      </c>
      <c r="V494" t="str">
        <f>IF(V493="","",IF((V493+1)&lt;=Sheet1!$B$28,V493+1,""))</f>
        <v/>
      </c>
      <c r="W494" t="str">
        <f>IF(W493="","",IF((W493+1)&lt;=Sheet1!$B$28,W493+1,""))</f>
        <v/>
      </c>
      <c r="X494" t="str">
        <f>IF(X493="","",IF((X493+1)&lt;=Sheet1!$B$28,X493+1,""))</f>
        <v/>
      </c>
      <c r="Y494" t="str">
        <f>IF(Y493="","",IF((Y493+1)&lt;=Sheet1!$B$28,Y493+1,""))</f>
        <v/>
      </c>
      <c r="Z494" t="str">
        <f>IF(Z493="","",IF((Z493+1)&lt;=Sheet1!$B$28,Z493+1,""))</f>
        <v/>
      </c>
      <c r="AA494" t="str">
        <f>IF(AA493="","",IF((AA493+1)&lt;=Sheet1!$B$28,AA493+1,""))</f>
        <v/>
      </c>
      <c r="AB494" t="str">
        <f>IF(AB493="","",IF((AB493+1)&lt;=Sheet1!$B$28,AB493+1,""))</f>
        <v/>
      </c>
      <c r="AC494" t="str">
        <f>IF(AC493="","",IF((AC493+1)&lt;=Sheet1!$B$28,AC493+1,""))</f>
        <v/>
      </c>
      <c r="AD494" t="str">
        <f>IF(AD493="","",IF((AD493+1)&lt;=Sheet1!$B$28,AD493+1,""))</f>
        <v/>
      </c>
      <c r="AE494" t="str">
        <f>IF(AE493="","",IF((AE493+1)&lt;=Sheet1!$B$28,AE493+1,""))</f>
        <v/>
      </c>
      <c r="AF494" t="str">
        <f>IF(AF493="","",IF((AF493+1)&lt;=Sheet1!$B$28,AF493+1,""))</f>
        <v/>
      </c>
      <c r="AG494" t="str">
        <f>IF(AG493="","",IF((AG493+1)&lt;=Sheet1!$B$28,AG493+1,""))</f>
        <v/>
      </c>
      <c r="AH494" t="str">
        <f>IF(AH493="","",IF((AH493+1)&lt;=Sheet1!$B$28,AH493+1,""))</f>
        <v/>
      </c>
      <c r="AI494" t="str">
        <f>IF(AI493="","",IF((AI493+1)&lt;=Sheet1!$B$28,AI493+1,""))</f>
        <v/>
      </c>
      <c r="AJ494" t="str">
        <f>IF(AJ493="","",IF((AJ493+1)&lt;=Sheet1!$B$28,AJ493+1,""))</f>
        <v/>
      </c>
      <c r="AK494" t="str">
        <f>IF(AK493="","",IF((AK493+1)&lt;=Sheet1!$B$28,AK493+1,""))</f>
        <v/>
      </c>
      <c r="AL494" t="str">
        <f>IF(AL493="","",IF((AL493+1)&lt;=Sheet1!$B$28,AL493+1,""))</f>
        <v/>
      </c>
      <c r="AM494" t="str">
        <f>IF(AM493="","",IF((AM493+1)&lt;=Sheet1!$B$28,AM493+1,""))</f>
        <v/>
      </c>
      <c r="AN494" t="str">
        <f>IF(AN493="","",IF((AN493+1)&lt;=Sheet1!$B$28,AN493+1,""))</f>
        <v/>
      </c>
      <c r="AO494" t="str">
        <f>IF(AO493="","",IF((AO493+1)&lt;=Sheet1!$B$28,AO493+1,""))</f>
        <v/>
      </c>
      <c r="AP494" t="str">
        <f>IF(AP493="","",IF((AP493+1)&lt;=Sheet1!$B$28,AP493+1,""))</f>
        <v/>
      </c>
    </row>
    <row r="495" spans="1:42" x14ac:dyDescent="0.35">
      <c r="A495" t="str">
        <f>IF(A494="","",IF((A494+1)&lt;=Sheet1!$B$28,A494+1,""))</f>
        <v/>
      </c>
      <c r="B495" t="str">
        <f>IF(B494="","",IF((B494+1)&lt;=Sheet1!$B$28,B494+1,""))</f>
        <v/>
      </c>
      <c r="H495" t="str">
        <f>IF(H494="","",IF((H494+1)&lt;=Sheet1!$B$28,H494+1,""))</f>
        <v/>
      </c>
      <c r="I495" t="str">
        <f>IF(I494="","",IF((I494+1)&lt;=Sheet1!$B$28,I494+1,""))</f>
        <v/>
      </c>
      <c r="J495" t="str">
        <f>IF(J494="","",IF((J494+1)&lt;=Sheet1!$B$28,J494+1,""))</f>
        <v/>
      </c>
      <c r="K495" t="str">
        <f>IF(K494="","",IF((K494+1)&lt;=Sheet1!$B$28,K494+1,""))</f>
        <v/>
      </c>
      <c r="L495" t="str">
        <f>IF(L494="","",IF((L494+1)&lt;=Sheet1!$B$28,L494+1,""))</f>
        <v/>
      </c>
      <c r="M495" t="str">
        <f>IF(M494="","",IF((M494+1)&lt;=Sheet1!$B$28,M494+1,""))</f>
        <v/>
      </c>
      <c r="N495" t="str">
        <f>IF(N494="","",IF((N494+1)&lt;=Sheet1!$B$28,N494+1,""))</f>
        <v/>
      </c>
      <c r="O495" t="str">
        <f>IF(O494="","",IF((O494+1)&lt;=Sheet1!$B$28,O494+1,""))</f>
        <v/>
      </c>
      <c r="P495" t="str">
        <f>IF(P494="","",IF((P494+1)&lt;=Sheet1!$B$28,P494+1,""))</f>
        <v/>
      </c>
      <c r="Q495" t="str">
        <f>IF(Q494="","",IF((Q494+1)&lt;=Sheet1!$B$28,Q494+1,""))</f>
        <v/>
      </c>
      <c r="R495" t="str">
        <f>IF(R494="","",IF((R494+1)&lt;=Sheet1!$B$28,R494+1,""))</f>
        <v/>
      </c>
      <c r="S495" t="str">
        <f>IF(S494="","",IF((S494+1)&lt;=Sheet1!$B$28,S494+1,""))</f>
        <v/>
      </c>
      <c r="T495" t="str">
        <f>IF(T494="","",IF((T494+1)&lt;=Sheet1!$B$28,T494+1,""))</f>
        <v/>
      </c>
      <c r="U495" t="str">
        <f>IF(U494="","",IF((U494+1)&lt;=Sheet1!$B$28,U494+1,""))</f>
        <v/>
      </c>
      <c r="V495" t="str">
        <f>IF(V494="","",IF((V494+1)&lt;=Sheet1!$B$28,V494+1,""))</f>
        <v/>
      </c>
      <c r="W495" t="str">
        <f>IF(W494="","",IF((W494+1)&lt;=Sheet1!$B$28,W494+1,""))</f>
        <v/>
      </c>
      <c r="X495" t="str">
        <f>IF(X494="","",IF((X494+1)&lt;=Sheet1!$B$28,X494+1,""))</f>
        <v/>
      </c>
      <c r="Y495" t="str">
        <f>IF(Y494="","",IF((Y494+1)&lt;=Sheet1!$B$28,Y494+1,""))</f>
        <v/>
      </c>
      <c r="Z495" t="str">
        <f>IF(Z494="","",IF((Z494+1)&lt;=Sheet1!$B$28,Z494+1,""))</f>
        <v/>
      </c>
      <c r="AA495" t="str">
        <f>IF(AA494="","",IF((AA494+1)&lt;=Sheet1!$B$28,AA494+1,""))</f>
        <v/>
      </c>
      <c r="AB495" t="str">
        <f>IF(AB494="","",IF((AB494+1)&lt;=Sheet1!$B$28,AB494+1,""))</f>
        <v/>
      </c>
      <c r="AC495" t="str">
        <f>IF(AC494="","",IF((AC494+1)&lt;=Sheet1!$B$28,AC494+1,""))</f>
        <v/>
      </c>
      <c r="AD495" t="str">
        <f>IF(AD494="","",IF((AD494+1)&lt;=Sheet1!$B$28,AD494+1,""))</f>
        <v/>
      </c>
      <c r="AE495" t="str">
        <f>IF(AE494="","",IF((AE494+1)&lt;=Sheet1!$B$28,AE494+1,""))</f>
        <v/>
      </c>
      <c r="AF495" t="str">
        <f>IF(AF494="","",IF((AF494+1)&lt;=Sheet1!$B$28,AF494+1,""))</f>
        <v/>
      </c>
      <c r="AG495" t="str">
        <f>IF(AG494="","",IF((AG494+1)&lt;=Sheet1!$B$28,AG494+1,""))</f>
        <v/>
      </c>
      <c r="AH495" t="str">
        <f>IF(AH494="","",IF((AH494+1)&lt;=Sheet1!$B$28,AH494+1,""))</f>
        <v/>
      </c>
      <c r="AI495" t="str">
        <f>IF(AI494="","",IF((AI494+1)&lt;=Sheet1!$B$28,AI494+1,""))</f>
        <v/>
      </c>
      <c r="AJ495" t="str">
        <f>IF(AJ494="","",IF((AJ494+1)&lt;=Sheet1!$B$28,AJ494+1,""))</f>
        <v/>
      </c>
      <c r="AK495" t="str">
        <f>IF(AK494="","",IF((AK494+1)&lt;=Sheet1!$B$28,AK494+1,""))</f>
        <v/>
      </c>
      <c r="AL495" t="str">
        <f>IF(AL494="","",IF((AL494+1)&lt;=Sheet1!$B$28,AL494+1,""))</f>
        <v/>
      </c>
      <c r="AM495" t="str">
        <f>IF(AM494="","",IF((AM494+1)&lt;=Sheet1!$B$28,AM494+1,""))</f>
        <v/>
      </c>
      <c r="AN495" t="str">
        <f>IF(AN494="","",IF((AN494+1)&lt;=Sheet1!$B$28,AN494+1,""))</f>
        <v/>
      </c>
      <c r="AO495" t="str">
        <f>IF(AO494="","",IF((AO494+1)&lt;=Sheet1!$B$28,AO494+1,""))</f>
        <v/>
      </c>
      <c r="AP495" t="str">
        <f>IF(AP494="","",IF((AP494+1)&lt;=Sheet1!$B$28,AP494+1,""))</f>
        <v/>
      </c>
    </row>
    <row r="496" spans="1:42" x14ac:dyDescent="0.35">
      <c r="A496" t="str">
        <f>IF(A495="","",IF((A495+1)&lt;=Sheet1!$B$28,A495+1,""))</f>
        <v/>
      </c>
      <c r="B496" t="str">
        <f>IF(B495="","",IF((B495+1)&lt;=Sheet1!$B$28,B495+1,""))</f>
        <v/>
      </c>
      <c r="H496" t="str">
        <f>IF(H495="","",IF((H495+1)&lt;=Sheet1!$B$28,H495+1,""))</f>
        <v/>
      </c>
      <c r="I496" t="str">
        <f>IF(I495="","",IF((I495+1)&lt;=Sheet1!$B$28,I495+1,""))</f>
        <v/>
      </c>
      <c r="J496" t="str">
        <f>IF(J495="","",IF((J495+1)&lt;=Sheet1!$B$28,J495+1,""))</f>
        <v/>
      </c>
      <c r="K496" t="str">
        <f>IF(K495="","",IF((K495+1)&lt;=Sheet1!$B$28,K495+1,""))</f>
        <v/>
      </c>
      <c r="L496" t="str">
        <f>IF(L495="","",IF((L495+1)&lt;=Sheet1!$B$28,L495+1,""))</f>
        <v/>
      </c>
      <c r="M496" t="str">
        <f>IF(M495="","",IF((M495+1)&lt;=Sheet1!$B$28,M495+1,""))</f>
        <v/>
      </c>
      <c r="N496" t="str">
        <f>IF(N495="","",IF((N495+1)&lt;=Sheet1!$B$28,N495+1,""))</f>
        <v/>
      </c>
      <c r="O496" t="str">
        <f>IF(O495="","",IF((O495+1)&lt;=Sheet1!$B$28,O495+1,""))</f>
        <v/>
      </c>
      <c r="P496" t="str">
        <f>IF(P495="","",IF((P495+1)&lt;=Sheet1!$B$28,P495+1,""))</f>
        <v/>
      </c>
      <c r="Q496" t="str">
        <f>IF(Q495="","",IF((Q495+1)&lt;=Sheet1!$B$28,Q495+1,""))</f>
        <v/>
      </c>
      <c r="R496" t="str">
        <f>IF(R495="","",IF((R495+1)&lt;=Sheet1!$B$28,R495+1,""))</f>
        <v/>
      </c>
      <c r="S496" t="str">
        <f>IF(S495="","",IF((S495+1)&lt;=Sheet1!$B$28,S495+1,""))</f>
        <v/>
      </c>
      <c r="T496" t="str">
        <f>IF(T495="","",IF((T495+1)&lt;=Sheet1!$B$28,T495+1,""))</f>
        <v/>
      </c>
      <c r="U496" t="str">
        <f>IF(U495="","",IF((U495+1)&lt;=Sheet1!$B$28,U495+1,""))</f>
        <v/>
      </c>
      <c r="V496" t="str">
        <f>IF(V495="","",IF((V495+1)&lt;=Sheet1!$B$28,V495+1,""))</f>
        <v/>
      </c>
      <c r="W496" t="str">
        <f>IF(W495="","",IF((W495+1)&lt;=Sheet1!$B$28,W495+1,""))</f>
        <v/>
      </c>
      <c r="X496" t="str">
        <f>IF(X495="","",IF((X495+1)&lt;=Sheet1!$B$28,X495+1,""))</f>
        <v/>
      </c>
      <c r="Y496" t="str">
        <f>IF(Y495="","",IF((Y495+1)&lt;=Sheet1!$B$28,Y495+1,""))</f>
        <v/>
      </c>
      <c r="Z496" t="str">
        <f>IF(Z495="","",IF((Z495+1)&lt;=Sheet1!$B$28,Z495+1,""))</f>
        <v/>
      </c>
      <c r="AA496" t="str">
        <f>IF(AA495="","",IF((AA495+1)&lt;=Sheet1!$B$28,AA495+1,""))</f>
        <v/>
      </c>
      <c r="AB496" t="str">
        <f>IF(AB495="","",IF((AB495+1)&lt;=Sheet1!$B$28,AB495+1,""))</f>
        <v/>
      </c>
      <c r="AC496" t="str">
        <f>IF(AC495="","",IF((AC495+1)&lt;=Sheet1!$B$28,AC495+1,""))</f>
        <v/>
      </c>
      <c r="AD496" t="str">
        <f>IF(AD495="","",IF((AD495+1)&lt;=Sheet1!$B$28,AD495+1,""))</f>
        <v/>
      </c>
      <c r="AE496" t="str">
        <f>IF(AE495="","",IF((AE495+1)&lt;=Sheet1!$B$28,AE495+1,""))</f>
        <v/>
      </c>
      <c r="AF496" t="str">
        <f>IF(AF495="","",IF((AF495+1)&lt;=Sheet1!$B$28,AF495+1,""))</f>
        <v/>
      </c>
      <c r="AG496" t="str">
        <f>IF(AG495="","",IF((AG495+1)&lt;=Sheet1!$B$28,AG495+1,""))</f>
        <v/>
      </c>
      <c r="AH496" t="str">
        <f>IF(AH495="","",IF((AH495+1)&lt;=Sheet1!$B$28,AH495+1,""))</f>
        <v/>
      </c>
      <c r="AI496" t="str">
        <f>IF(AI495="","",IF((AI495+1)&lt;=Sheet1!$B$28,AI495+1,""))</f>
        <v/>
      </c>
      <c r="AJ496" t="str">
        <f>IF(AJ495="","",IF((AJ495+1)&lt;=Sheet1!$B$28,AJ495+1,""))</f>
        <v/>
      </c>
      <c r="AK496" t="str">
        <f>IF(AK495="","",IF((AK495+1)&lt;=Sheet1!$B$28,AK495+1,""))</f>
        <v/>
      </c>
      <c r="AL496" t="str">
        <f>IF(AL495="","",IF((AL495+1)&lt;=Sheet1!$B$28,AL495+1,""))</f>
        <v/>
      </c>
      <c r="AM496" t="str">
        <f>IF(AM495="","",IF((AM495+1)&lt;=Sheet1!$B$28,AM495+1,""))</f>
        <v/>
      </c>
      <c r="AN496" t="str">
        <f>IF(AN495="","",IF((AN495+1)&lt;=Sheet1!$B$28,AN495+1,""))</f>
        <v/>
      </c>
      <c r="AO496" t="str">
        <f>IF(AO495="","",IF((AO495+1)&lt;=Sheet1!$B$28,AO495+1,""))</f>
        <v/>
      </c>
      <c r="AP496" t="str">
        <f>IF(AP495="","",IF((AP495+1)&lt;=Sheet1!$B$28,AP495+1,""))</f>
        <v/>
      </c>
    </row>
    <row r="497" spans="1:42" x14ac:dyDescent="0.35">
      <c r="A497" t="str">
        <f>IF(A496="","",IF((A496+1)&lt;=Sheet1!$B$28,A496+1,""))</f>
        <v/>
      </c>
      <c r="B497" t="str">
        <f>IF(B496="","",IF((B496+1)&lt;=Sheet1!$B$28,B496+1,""))</f>
        <v/>
      </c>
      <c r="H497" t="str">
        <f>IF(H496="","",IF((H496+1)&lt;=Sheet1!$B$28,H496+1,""))</f>
        <v/>
      </c>
      <c r="I497" t="str">
        <f>IF(I496="","",IF((I496+1)&lt;=Sheet1!$B$28,I496+1,""))</f>
        <v/>
      </c>
      <c r="J497" t="str">
        <f>IF(J496="","",IF((J496+1)&lt;=Sheet1!$B$28,J496+1,""))</f>
        <v/>
      </c>
      <c r="K497" t="str">
        <f>IF(K496="","",IF((K496+1)&lt;=Sheet1!$B$28,K496+1,""))</f>
        <v/>
      </c>
      <c r="L497" t="str">
        <f>IF(L496="","",IF((L496+1)&lt;=Sheet1!$B$28,L496+1,""))</f>
        <v/>
      </c>
      <c r="M497" t="str">
        <f>IF(M496="","",IF((M496+1)&lt;=Sheet1!$B$28,M496+1,""))</f>
        <v/>
      </c>
      <c r="N497" t="str">
        <f>IF(N496="","",IF((N496+1)&lt;=Sheet1!$B$28,N496+1,""))</f>
        <v/>
      </c>
      <c r="O497" t="str">
        <f>IF(O496="","",IF((O496+1)&lt;=Sheet1!$B$28,O496+1,""))</f>
        <v/>
      </c>
      <c r="P497" t="str">
        <f>IF(P496="","",IF((P496+1)&lt;=Sheet1!$B$28,P496+1,""))</f>
        <v/>
      </c>
      <c r="Q497" t="str">
        <f>IF(Q496="","",IF((Q496+1)&lt;=Sheet1!$B$28,Q496+1,""))</f>
        <v/>
      </c>
      <c r="R497" t="str">
        <f>IF(R496="","",IF((R496+1)&lt;=Sheet1!$B$28,R496+1,""))</f>
        <v/>
      </c>
      <c r="S497" t="str">
        <f>IF(S496="","",IF((S496+1)&lt;=Sheet1!$B$28,S496+1,""))</f>
        <v/>
      </c>
      <c r="T497" t="str">
        <f>IF(T496="","",IF((T496+1)&lt;=Sheet1!$B$28,T496+1,""))</f>
        <v/>
      </c>
      <c r="U497" t="str">
        <f>IF(U496="","",IF((U496+1)&lt;=Sheet1!$B$28,U496+1,""))</f>
        <v/>
      </c>
      <c r="V497" t="str">
        <f>IF(V496="","",IF((V496+1)&lt;=Sheet1!$B$28,V496+1,""))</f>
        <v/>
      </c>
      <c r="W497" t="str">
        <f>IF(W496="","",IF((W496+1)&lt;=Sheet1!$B$28,W496+1,""))</f>
        <v/>
      </c>
      <c r="X497" t="str">
        <f>IF(X496="","",IF((X496+1)&lt;=Sheet1!$B$28,X496+1,""))</f>
        <v/>
      </c>
      <c r="Y497" t="str">
        <f>IF(Y496="","",IF((Y496+1)&lt;=Sheet1!$B$28,Y496+1,""))</f>
        <v/>
      </c>
      <c r="Z497" t="str">
        <f>IF(Z496="","",IF((Z496+1)&lt;=Sheet1!$B$28,Z496+1,""))</f>
        <v/>
      </c>
      <c r="AA497" t="str">
        <f>IF(AA496="","",IF((AA496+1)&lt;=Sheet1!$B$28,AA496+1,""))</f>
        <v/>
      </c>
      <c r="AB497" t="str">
        <f>IF(AB496="","",IF((AB496+1)&lt;=Sheet1!$B$28,AB496+1,""))</f>
        <v/>
      </c>
      <c r="AC497" t="str">
        <f>IF(AC496="","",IF((AC496+1)&lt;=Sheet1!$B$28,AC496+1,""))</f>
        <v/>
      </c>
      <c r="AD497" t="str">
        <f>IF(AD496="","",IF((AD496+1)&lt;=Sheet1!$B$28,AD496+1,""))</f>
        <v/>
      </c>
      <c r="AE497" t="str">
        <f>IF(AE496="","",IF((AE496+1)&lt;=Sheet1!$B$28,AE496+1,""))</f>
        <v/>
      </c>
      <c r="AF497" t="str">
        <f>IF(AF496="","",IF((AF496+1)&lt;=Sheet1!$B$28,AF496+1,""))</f>
        <v/>
      </c>
      <c r="AG497" t="str">
        <f>IF(AG496="","",IF((AG496+1)&lt;=Sheet1!$B$28,AG496+1,""))</f>
        <v/>
      </c>
      <c r="AH497" t="str">
        <f>IF(AH496="","",IF((AH496+1)&lt;=Sheet1!$B$28,AH496+1,""))</f>
        <v/>
      </c>
      <c r="AI497" t="str">
        <f>IF(AI496="","",IF((AI496+1)&lt;=Sheet1!$B$28,AI496+1,""))</f>
        <v/>
      </c>
      <c r="AJ497" t="str">
        <f>IF(AJ496="","",IF((AJ496+1)&lt;=Sheet1!$B$28,AJ496+1,""))</f>
        <v/>
      </c>
      <c r="AK497" t="str">
        <f>IF(AK496="","",IF((AK496+1)&lt;=Sheet1!$B$28,AK496+1,""))</f>
        <v/>
      </c>
      <c r="AL497" t="str">
        <f>IF(AL496="","",IF((AL496+1)&lt;=Sheet1!$B$28,AL496+1,""))</f>
        <v/>
      </c>
      <c r="AM497" t="str">
        <f>IF(AM496="","",IF((AM496+1)&lt;=Sheet1!$B$28,AM496+1,""))</f>
        <v/>
      </c>
      <c r="AN497" t="str">
        <f>IF(AN496="","",IF((AN496+1)&lt;=Sheet1!$B$28,AN496+1,""))</f>
        <v/>
      </c>
      <c r="AO497" t="str">
        <f>IF(AO496="","",IF((AO496+1)&lt;=Sheet1!$B$28,AO496+1,""))</f>
        <v/>
      </c>
      <c r="AP497" t="str">
        <f>IF(AP496="","",IF((AP496+1)&lt;=Sheet1!$B$28,AP496+1,""))</f>
        <v/>
      </c>
    </row>
    <row r="498" spans="1:42" x14ac:dyDescent="0.35">
      <c r="A498" t="str">
        <f>IF(A497="","",IF((A497+1)&lt;=Sheet1!$B$28,A497+1,""))</f>
        <v/>
      </c>
      <c r="B498" t="str">
        <f>IF(B497="","",IF((B497+1)&lt;=Sheet1!$B$28,B497+1,""))</f>
        <v/>
      </c>
      <c r="H498" t="str">
        <f>IF(H497="","",IF((H497+1)&lt;=Sheet1!$B$28,H497+1,""))</f>
        <v/>
      </c>
      <c r="I498" t="str">
        <f>IF(I497="","",IF((I497+1)&lt;=Sheet1!$B$28,I497+1,""))</f>
        <v/>
      </c>
      <c r="J498" t="str">
        <f>IF(J497="","",IF((J497+1)&lt;=Sheet1!$B$28,J497+1,""))</f>
        <v/>
      </c>
      <c r="K498" t="str">
        <f>IF(K497="","",IF((K497+1)&lt;=Sheet1!$B$28,K497+1,""))</f>
        <v/>
      </c>
      <c r="L498" t="str">
        <f>IF(L497="","",IF((L497+1)&lt;=Sheet1!$B$28,L497+1,""))</f>
        <v/>
      </c>
      <c r="M498" t="str">
        <f>IF(M497="","",IF((M497+1)&lt;=Sheet1!$B$28,M497+1,""))</f>
        <v/>
      </c>
      <c r="N498" t="str">
        <f>IF(N497="","",IF((N497+1)&lt;=Sheet1!$B$28,N497+1,""))</f>
        <v/>
      </c>
      <c r="O498" t="str">
        <f>IF(O497="","",IF((O497+1)&lt;=Sheet1!$B$28,O497+1,""))</f>
        <v/>
      </c>
      <c r="P498" t="str">
        <f>IF(P497="","",IF((P497+1)&lt;=Sheet1!$B$28,P497+1,""))</f>
        <v/>
      </c>
      <c r="Q498" t="str">
        <f>IF(Q497="","",IF((Q497+1)&lt;=Sheet1!$B$28,Q497+1,""))</f>
        <v/>
      </c>
      <c r="R498" t="str">
        <f>IF(R497="","",IF((R497+1)&lt;=Sheet1!$B$28,R497+1,""))</f>
        <v/>
      </c>
      <c r="S498" t="str">
        <f>IF(S497="","",IF((S497+1)&lt;=Sheet1!$B$28,S497+1,""))</f>
        <v/>
      </c>
      <c r="T498" t="str">
        <f>IF(T497="","",IF((T497+1)&lt;=Sheet1!$B$28,T497+1,""))</f>
        <v/>
      </c>
      <c r="U498" t="str">
        <f>IF(U497="","",IF((U497+1)&lt;=Sheet1!$B$28,U497+1,""))</f>
        <v/>
      </c>
      <c r="V498" t="str">
        <f>IF(V497="","",IF((V497+1)&lt;=Sheet1!$B$28,V497+1,""))</f>
        <v/>
      </c>
      <c r="W498" t="str">
        <f>IF(W497="","",IF((W497+1)&lt;=Sheet1!$B$28,W497+1,""))</f>
        <v/>
      </c>
      <c r="X498" t="str">
        <f>IF(X497="","",IF((X497+1)&lt;=Sheet1!$B$28,X497+1,""))</f>
        <v/>
      </c>
      <c r="Y498" t="str">
        <f>IF(Y497="","",IF((Y497+1)&lt;=Sheet1!$B$28,Y497+1,""))</f>
        <v/>
      </c>
      <c r="Z498" t="str">
        <f>IF(Z497="","",IF((Z497+1)&lt;=Sheet1!$B$28,Z497+1,""))</f>
        <v/>
      </c>
      <c r="AA498" t="str">
        <f>IF(AA497="","",IF((AA497+1)&lt;=Sheet1!$B$28,AA497+1,""))</f>
        <v/>
      </c>
      <c r="AB498" t="str">
        <f>IF(AB497="","",IF((AB497+1)&lt;=Sheet1!$B$28,AB497+1,""))</f>
        <v/>
      </c>
      <c r="AC498" t="str">
        <f>IF(AC497="","",IF((AC497+1)&lt;=Sheet1!$B$28,AC497+1,""))</f>
        <v/>
      </c>
      <c r="AD498" t="str">
        <f>IF(AD497="","",IF((AD497+1)&lt;=Sheet1!$B$28,AD497+1,""))</f>
        <v/>
      </c>
      <c r="AE498" t="str">
        <f>IF(AE497="","",IF((AE497+1)&lt;=Sheet1!$B$28,AE497+1,""))</f>
        <v/>
      </c>
      <c r="AF498" t="str">
        <f>IF(AF497="","",IF((AF497+1)&lt;=Sheet1!$B$28,AF497+1,""))</f>
        <v/>
      </c>
      <c r="AG498" t="str">
        <f>IF(AG497="","",IF((AG497+1)&lt;=Sheet1!$B$28,AG497+1,""))</f>
        <v/>
      </c>
      <c r="AH498" t="str">
        <f>IF(AH497="","",IF((AH497+1)&lt;=Sheet1!$B$28,AH497+1,""))</f>
        <v/>
      </c>
      <c r="AI498" t="str">
        <f>IF(AI497="","",IF((AI497+1)&lt;=Sheet1!$B$28,AI497+1,""))</f>
        <v/>
      </c>
      <c r="AJ498" t="str">
        <f>IF(AJ497="","",IF((AJ497+1)&lt;=Sheet1!$B$28,AJ497+1,""))</f>
        <v/>
      </c>
      <c r="AK498" t="str">
        <f>IF(AK497="","",IF((AK497+1)&lt;=Sheet1!$B$28,AK497+1,""))</f>
        <v/>
      </c>
      <c r="AL498" t="str">
        <f>IF(AL497="","",IF((AL497+1)&lt;=Sheet1!$B$28,AL497+1,""))</f>
        <v/>
      </c>
      <c r="AM498" t="str">
        <f>IF(AM497="","",IF((AM497+1)&lt;=Sheet1!$B$28,AM497+1,""))</f>
        <v/>
      </c>
      <c r="AN498" t="str">
        <f>IF(AN497="","",IF((AN497+1)&lt;=Sheet1!$B$28,AN497+1,""))</f>
        <v/>
      </c>
      <c r="AO498" t="str">
        <f>IF(AO497="","",IF((AO497+1)&lt;=Sheet1!$B$28,AO497+1,""))</f>
        <v/>
      </c>
      <c r="AP498" t="str">
        <f>IF(AP497="","",IF((AP497+1)&lt;=Sheet1!$B$28,AP497+1,""))</f>
        <v/>
      </c>
    </row>
    <row r="499" spans="1:42" x14ac:dyDescent="0.35">
      <c r="A499" t="str">
        <f>IF(A498="","",IF((A498+1)&lt;=Sheet1!$B$28,A498+1,""))</f>
        <v/>
      </c>
      <c r="B499" t="str">
        <f>IF(B498="","",IF((B498+1)&lt;=Sheet1!$B$28,B498+1,""))</f>
        <v/>
      </c>
      <c r="H499" t="str">
        <f>IF(H498="","",IF((H498+1)&lt;=Sheet1!$B$28,H498+1,""))</f>
        <v/>
      </c>
      <c r="I499" t="str">
        <f>IF(I498="","",IF((I498+1)&lt;=Sheet1!$B$28,I498+1,""))</f>
        <v/>
      </c>
      <c r="J499" t="str">
        <f>IF(J498="","",IF((J498+1)&lt;=Sheet1!$B$28,J498+1,""))</f>
        <v/>
      </c>
      <c r="K499" t="str">
        <f>IF(K498="","",IF((K498+1)&lt;=Sheet1!$B$28,K498+1,""))</f>
        <v/>
      </c>
      <c r="L499" t="str">
        <f>IF(L498="","",IF((L498+1)&lt;=Sheet1!$B$28,L498+1,""))</f>
        <v/>
      </c>
      <c r="M499" t="str">
        <f>IF(M498="","",IF((M498+1)&lt;=Sheet1!$B$28,M498+1,""))</f>
        <v/>
      </c>
      <c r="N499" t="str">
        <f>IF(N498="","",IF((N498+1)&lt;=Sheet1!$B$28,N498+1,""))</f>
        <v/>
      </c>
      <c r="O499" t="str">
        <f>IF(O498="","",IF((O498+1)&lt;=Sheet1!$B$28,O498+1,""))</f>
        <v/>
      </c>
      <c r="P499" t="str">
        <f>IF(P498="","",IF((P498+1)&lt;=Sheet1!$B$28,P498+1,""))</f>
        <v/>
      </c>
      <c r="Q499" t="str">
        <f>IF(Q498="","",IF((Q498+1)&lt;=Sheet1!$B$28,Q498+1,""))</f>
        <v/>
      </c>
      <c r="R499" t="str">
        <f>IF(R498="","",IF((R498+1)&lt;=Sheet1!$B$28,R498+1,""))</f>
        <v/>
      </c>
      <c r="S499" t="str">
        <f>IF(S498="","",IF((S498+1)&lt;=Sheet1!$B$28,S498+1,""))</f>
        <v/>
      </c>
      <c r="T499" t="str">
        <f>IF(T498="","",IF((T498+1)&lt;=Sheet1!$B$28,T498+1,""))</f>
        <v/>
      </c>
      <c r="U499" t="str">
        <f>IF(U498="","",IF((U498+1)&lt;=Sheet1!$B$28,U498+1,""))</f>
        <v/>
      </c>
      <c r="V499" t="str">
        <f>IF(V498="","",IF((V498+1)&lt;=Sheet1!$B$28,V498+1,""))</f>
        <v/>
      </c>
      <c r="W499" t="str">
        <f>IF(W498="","",IF((W498+1)&lt;=Sheet1!$B$28,W498+1,""))</f>
        <v/>
      </c>
      <c r="X499" t="str">
        <f>IF(X498="","",IF((X498+1)&lt;=Sheet1!$B$28,X498+1,""))</f>
        <v/>
      </c>
      <c r="Y499" t="str">
        <f>IF(Y498="","",IF((Y498+1)&lt;=Sheet1!$B$28,Y498+1,""))</f>
        <v/>
      </c>
      <c r="Z499" t="str">
        <f>IF(Z498="","",IF((Z498+1)&lt;=Sheet1!$B$28,Z498+1,""))</f>
        <v/>
      </c>
      <c r="AA499" t="str">
        <f>IF(AA498="","",IF((AA498+1)&lt;=Sheet1!$B$28,AA498+1,""))</f>
        <v/>
      </c>
      <c r="AB499" t="str">
        <f>IF(AB498="","",IF((AB498+1)&lt;=Sheet1!$B$28,AB498+1,""))</f>
        <v/>
      </c>
      <c r="AC499" t="str">
        <f>IF(AC498="","",IF((AC498+1)&lt;=Sheet1!$B$28,AC498+1,""))</f>
        <v/>
      </c>
      <c r="AD499" t="str">
        <f>IF(AD498="","",IF((AD498+1)&lt;=Sheet1!$B$28,AD498+1,""))</f>
        <v/>
      </c>
      <c r="AE499" t="str">
        <f>IF(AE498="","",IF((AE498+1)&lt;=Sheet1!$B$28,AE498+1,""))</f>
        <v/>
      </c>
      <c r="AF499" t="str">
        <f>IF(AF498="","",IF((AF498+1)&lt;=Sheet1!$B$28,AF498+1,""))</f>
        <v/>
      </c>
      <c r="AG499" t="str">
        <f>IF(AG498="","",IF((AG498+1)&lt;=Sheet1!$B$28,AG498+1,""))</f>
        <v/>
      </c>
      <c r="AH499" t="str">
        <f>IF(AH498="","",IF((AH498+1)&lt;=Sheet1!$B$28,AH498+1,""))</f>
        <v/>
      </c>
      <c r="AI499" t="str">
        <f>IF(AI498="","",IF((AI498+1)&lt;=Sheet1!$B$28,AI498+1,""))</f>
        <v/>
      </c>
      <c r="AJ499" t="str">
        <f>IF(AJ498="","",IF((AJ498+1)&lt;=Sheet1!$B$28,AJ498+1,""))</f>
        <v/>
      </c>
      <c r="AK499" t="str">
        <f>IF(AK498="","",IF((AK498+1)&lt;=Sheet1!$B$28,AK498+1,""))</f>
        <v/>
      </c>
      <c r="AL499" t="str">
        <f>IF(AL498="","",IF((AL498+1)&lt;=Sheet1!$B$28,AL498+1,""))</f>
        <v/>
      </c>
      <c r="AM499" t="str">
        <f>IF(AM498="","",IF((AM498+1)&lt;=Sheet1!$B$28,AM498+1,""))</f>
        <v/>
      </c>
      <c r="AN499" t="str">
        <f>IF(AN498="","",IF((AN498+1)&lt;=Sheet1!$B$28,AN498+1,""))</f>
        <v/>
      </c>
      <c r="AO499" t="str">
        <f>IF(AO498="","",IF((AO498+1)&lt;=Sheet1!$B$28,AO498+1,""))</f>
        <v/>
      </c>
      <c r="AP499" t="str">
        <f>IF(AP498="","",IF((AP498+1)&lt;=Sheet1!$B$28,AP498+1,""))</f>
        <v/>
      </c>
    </row>
    <row r="500" spans="1:42" x14ac:dyDescent="0.35">
      <c r="A500" t="str">
        <f>IF(A499="","",IF((A499+1)&lt;=Sheet1!$B$28,A499+1,""))</f>
        <v/>
      </c>
      <c r="B500" t="str">
        <f>IF(B499="","",IF((B499+1)&lt;=Sheet1!$B$28,B499+1,""))</f>
        <v/>
      </c>
      <c r="H500" t="str">
        <f>IF(H499="","",IF((H499+1)&lt;=Sheet1!$B$28,H499+1,""))</f>
        <v/>
      </c>
      <c r="I500" t="str">
        <f>IF(I499="","",IF((I499+1)&lt;=Sheet1!$B$28,I499+1,""))</f>
        <v/>
      </c>
      <c r="J500" t="str">
        <f>IF(J499="","",IF((J499+1)&lt;=Sheet1!$B$28,J499+1,""))</f>
        <v/>
      </c>
      <c r="K500" t="str">
        <f>IF(K499="","",IF((K499+1)&lt;=Sheet1!$B$28,K499+1,""))</f>
        <v/>
      </c>
      <c r="L500" t="str">
        <f>IF(L499="","",IF((L499+1)&lt;=Sheet1!$B$28,L499+1,""))</f>
        <v/>
      </c>
      <c r="M500" t="str">
        <f>IF(M499="","",IF((M499+1)&lt;=Sheet1!$B$28,M499+1,""))</f>
        <v/>
      </c>
      <c r="N500" t="str">
        <f>IF(N499="","",IF((N499+1)&lt;=Sheet1!$B$28,N499+1,""))</f>
        <v/>
      </c>
      <c r="O500" t="str">
        <f>IF(O499="","",IF((O499+1)&lt;=Sheet1!$B$28,O499+1,""))</f>
        <v/>
      </c>
      <c r="P500" t="str">
        <f>IF(P499="","",IF((P499+1)&lt;=Sheet1!$B$28,P499+1,""))</f>
        <v/>
      </c>
      <c r="Q500" t="str">
        <f>IF(Q499="","",IF((Q499+1)&lt;=Sheet1!$B$28,Q499+1,""))</f>
        <v/>
      </c>
      <c r="R500" t="str">
        <f>IF(R499="","",IF((R499+1)&lt;=Sheet1!$B$28,R499+1,""))</f>
        <v/>
      </c>
      <c r="S500" t="str">
        <f>IF(S499="","",IF((S499+1)&lt;=Sheet1!$B$28,S499+1,""))</f>
        <v/>
      </c>
      <c r="T500" t="str">
        <f>IF(T499="","",IF((T499+1)&lt;=Sheet1!$B$28,T499+1,""))</f>
        <v/>
      </c>
      <c r="U500" t="str">
        <f>IF(U499="","",IF((U499+1)&lt;=Sheet1!$B$28,U499+1,""))</f>
        <v/>
      </c>
      <c r="V500" t="str">
        <f>IF(V499="","",IF((V499+1)&lt;=Sheet1!$B$28,V499+1,""))</f>
        <v/>
      </c>
      <c r="W500" t="str">
        <f>IF(W499="","",IF((W499+1)&lt;=Sheet1!$B$28,W499+1,""))</f>
        <v/>
      </c>
      <c r="X500" t="str">
        <f>IF(X499="","",IF((X499+1)&lt;=Sheet1!$B$28,X499+1,""))</f>
        <v/>
      </c>
      <c r="Y500" t="str">
        <f>IF(Y499="","",IF((Y499+1)&lt;=Sheet1!$B$28,Y499+1,""))</f>
        <v/>
      </c>
      <c r="Z500" t="str">
        <f>IF(Z499="","",IF((Z499+1)&lt;=Sheet1!$B$28,Z499+1,""))</f>
        <v/>
      </c>
      <c r="AA500" t="str">
        <f>IF(AA499="","",IF((AA499+1)&lt;=Sheet1!$B$28,AA499+1,""))</f>
        <v/>
      </c>
      <c r="AB500" t="str">
        <f>IF(AB499="","",IF((AB499+1)&lt;=Sheet1!$B$28,AB499+1,""))</f>
        <v/>
      </c>
      <c r="AC500" t="str">
        <f>IF(AC499="","",IF((AC499+1)&lt;=Sheet1!$B$28,AC499+1,""))</f>
        <v/>
      </c>
      <c r="AD500" t="str">
        <f>IF(AD499="","",IF((AD499+1)&lt;=Sheet1!$B$28,AD499+1,""))</f>
        <v/>
      </c>
      <c r="AE500" t="str">
        <f>IF(AE499="","",IF((AE499+1)&lt;=Sheet1!$B$28,AE499+1,""))</f>
        <v/>
      </c>
      <c r="AF500" t="str">
        <f>IF(AF499="","",IF((AF499+1)&lt;=Sheet1!$B$28,AF499+1,""))</f>
        <v/>
      </c>
      <c r="AG500" t="str">
        <f>IF(AG499="","",IF((AG499+1)&lt;=Sheet1!$B$28,AG499+1,""))</f>
        <v/>
      </c>
      <c r="AH500" t="str">
        <f>IF(AH499="","",IF((AH499+1)&lt;=Sheet1!$B$28,AH499+1,""))</f>
        <v/>
      </c>
      <c r="AI500" t="str">
        <f>IF(AI499="","",IF((AI499+1)&lt;=Sheet1!$B$28,AI499+1,""))</f>
        <v/>
      </c>
      <c r="AJ500" t="str">
        <f>IF(AJ499="","",IF((AJ499+1)&lt;=Sheet1!$B$28,AJ499+1,""))</f>
        <v/>
      </c>
      <c r="AK500" t="str">
        <f>IF(AK499="","",IF((AK499+1)&lt;=Sheet1!$B$28,AK499+1,""))</f>
        <v/>
      </c>
      <c r="AL500" t="str">
        <f>IF(AL499="","",IF((AL499+1)&lt;=Sheet1!$B$28,AL499+1,""))</f>
        <v/>
      </c>
      <c r="AM500" t="str">
        <f>IF(AM499="","",IF((AM499+1)&lt;=Sheet1!$B$28,AM499+1,""))</f>
        <v/>
      </c>
      <c r="AN500" t="str">
        <f>IF(AN499="","",IF((AN499+1)&lt;=Sheet1!$B$28,AN499+1,""))</f>
        <v/>
      </c>
      <c r="AO500" t="str">
        <f>IF(AO499="","",IF((AO499+1)&lt;=Sheet1!$B$28,AO499+1,""))</f>
        <v/>
      </c>
      <c r="AP500" t="str">
        <f>IF(AP499="","",IF((AP499+1)&lt;=Sheet1!$B$28,AP499+1,""))</f>
        <v/>
      </c>
    </row>
    <row r="501" spans="1:42" x14ac:dyDescent="0.35">
      <c r="A501" t="str">
        <f>IF(A500="","",IF((A500+1)&lt;=Sheet1!$B$28,A500+1,""))</f>
        <v/>
      </c>
      <c r="B501" t="str">
        <f>IF(B500="","",IF((B500+1)&lt;=Sheet1!$B$28,B500+1,""))</f>
        <v/>
      </c>
      <c r="H501" t="str">
        <f>IF(H500="","",IF((H500+1)&lt;=Sheet1!$B$28,H500+1,""))</f>
        <v/>
      </c>
      <c r="I501" t="str">
        <f>IF(I500="","",IF((I500+1)&lt;=Sheet1!$B$28,I500+1,""))</f>
        <v/>
      </c>
      <c r="J501" t="str">
        <f>IF(J500="","",IF((J500+1)&lt;=Sheet1!$B$28,J500+1,""))</f>
        <v/>
      </c>
      <c r="K501" t="str">
        <f>IF(K500="","",IF((K500+1)&lt;=Sheet1!$B$28,K500+1,""))</f>
        <v/>
      </c>
      <c r="L501" t="str">
        <f>IF(L500="","",IF((L500+1)&lt;=Sheet1!$B$28,L500+1,""))</f>
        <v/>
      </c>
      <c r="M501" t="str">
        <f>IF(M500="","",IF((M500+1)&lt;=Sheet1!$B$28,M500+1,""))</f>
        <v/>
      </c>
      <c r="N501" t="str">
        <f>IF(N500="","",IF((N500+1)&lt;=Sheet1!$B$28,N500+1,""))</f>
        <v/>
      </c>
      <c r="O501" t="str">
        <f>IF(O500="","",IF((O500+1)&lt;=Sheet1!$B$28,O500+1,""))</f>
        <v/>
      </c>
      <c r="P501" t="str">
        <f>IF(P500="","",IF((P500+1)&lt;=Sheet1!$B$28,P500+1,""))</f>
        <v/>
      </c>
      <c r="Q501" t="str">
        <f>IF(Q500="","",IF((Q500+1)&lt;=Sheet1!$B$28,Q500+1,""))</f>
        <v/>
      </c>
      <c r="R501" t="str">
        <f>IF(R500="","",IF((R500+1)&lt;=Sheet1!$B$28,R500+1,""))</f>
        <v/>
      </c>
      <c r="S501" t="str">
        <f>IF(S500="","",IF((S500+1)&lt;=Sheet1!$B$28,S500+1,""))</f>
        <v/>
      </c>
      <c r="T501" t="str">
        <f>IF(T500="","",IF((T500+1)&lt;=Sheet1!$B$28,T500+1,""))</f>
        <v/>
      </c>
      <c r="U501" t="str">
        <f>IF(U500="","",IF((U500+1)&lt;=Sheet1!$B$28,U500+1,""))</f>
        <v/>
      </c>
      <c r="V501" t="str">
        <f>IF(V500="","",IF((V500+1)&lt;=Sheet1!$B$28,V500+1,""))</f>
        <v/>
      </c>
      <c r="W501" t="str">
        <f>IF(W500="","",IF((W500+1)&lt;=Sheet1!$B$28,W500+1,""))</f>
        <v/>
      </c>
      <c r="X501" t="str">
        <f>IF(X500="","",IF((X500+1)&lt;=Sheet1!$B$28,X500+1,""))</f>
        <v/>
      </c>
      <c r="Y501" t="str">
        <f>IF(Y500="","",IF((Y500+1)&lt;=Sheet1!$B$28,Y500+1,""))</f>
        <v/>
      </c>
      <c r="Z501" t="str">
        <f>IF(Z500="","",IF((Z500+1)&lt;=Sheet1!$B$28,Z500+1,""))</f>
        <v/>
      </c>
      <c r="AA501" t="str">
        <f>IF(AA500="","",IF((AA500+1)&lt;=Sheet1!$B$28,AA500+1,""))</f>
        <v/>
      </c>
      <c r="AB501" t="str">
        <f>IF(AB500="","",IF((AB500+1)&lt;=Sheet1!$B$28,AB500+1,""))</f>
        <v/>
      </c>
      <c r="AC501" t="str">
        <f>IF(AC500="","",IF((AC500+1)&lt;=Sheet1!$B$28,AC500+1,""))</f>
        <v/>
      </c>
      <c r="AD501" t="str">
        <f>IF(AD500="","",IF((AD500+1)&lt;=Sheet1!$B$28,AD500+1,""))</f>
        <v/>
      </c>
      <c r="AE501" t="str">
        <f>IF(AE500="","",IF((AE500+1)&lt;=Sheet1!$B$28,AE500+1,""))</f>
        <v/>
      </c>
      <c r="AF501" t="str">
        <f>IF(AF500="","",IF((AF500+1)&lt;=Sheet1!$B$28,AF500+1,""))</f>
        <v/>
      </c>
      <c r="AG501" t="str">
        <f>IF(AG500="","",IF((AG500+1)&lt;=Sheet1!$B$28,AG500+1,""))</f>
        <v/>
      </c>
      <c r="AH501" t="str">
        <f>IF(AH500="","",IF((AH500+1)&lt;=Sheet1!$B$28,AH500+1,""))</f>
        <v/>
      </c>
      <c r="AI501" t="str">
        <f>IF(AI500="","",IF((AI500+1)&lt;=Sheet1!$B$28,AI500+1,""))</f>
        <v/>
      </c>
      <c r="AJ501" t="str">
        <f>IF(AJ500="","",IF((AJ500+1)&lt;=Sheet1!$B$28,AJ500+1,""))</f>
        <v/>
      </c>
      <c r="AK501" t="str">
        <f>IF(AK500="","",IF((AK500+1)&lt;=Sheet1!$B$28,AK500+1,""))</f>
        <v/>
      </c>
      <c r="AL501" t="str">
        <f>IF(AL500="","",IF((AL500+1)&lt;=Sheet1!$B$28,AL500+1,""))</f>
        <v/>
      </c>
      <c r="AM501" t="str">
        <f>IF(AM500="","",IF((AM500+1)&lt;=Sheet1!$B$28,AM500+1,""))</f>
        <v/>
      </c>
      <c r="AN501" t="str">
        <f>IF(AN500="","",IF((AN500+1)&lt;=Sheet1!$B$28,AN500+1,""))</f>
        <v/>
      </c>
      <c r="AO501" t="str">
        <f>IF(AO500="","",IF((AO500+1)&lt;=Sheet1!$B$28,AO500+1,""))</f>
        <v/>
      </c>
      <c r="AP501" t="str">
        <f>IF(AP500="","",IF((AP500+1)&lt;=Sheet1!$B$28,AP500+1,""))</f>
        <v/>
      </c>
    </row>
    <row r="502" spans="1:42" x14ac:dyDescent="0.35">
      <c r="A502" t="str">
        <f>IF(A501="","",IF((A501+1)&lt;=Sheet1!$B$28,A501+1,""))</f>
        <v/>
      </c>
      <c r="B502" t="str">
        <f>IF(B501="","",IF((B501+1)&lt;=Sheet1!$B$28,B501+1,""))</f>
        <v/>
      </c>
      <c r="H502" t="str">
        <f>IF(H501="","",IF((H501+1)&lt;=Sheet1!$B$28,H501+1,""))</f>
        <v/>
      </c>
      <c r="I502" t="str">
        <f>IF(I501="","",IF((I501+1)&lt;=Sheet1!$B$28,I501+1,""))</f>
        <v/>
      </c>
      <c r="J502" t="str">
        <f>IF(J501="","",IF((J501+1)&lt;=Sheet1!$B$28,J501+1,""))</f>
        <v/>
      </c>
      <c r="K502" t="str">
        <f>IF(K501="","",IF((K501+1)&lt;=Sheet1!$B$28,K501+1,""))</f>
        <v/>
      </c>
      <c r="L502" t="str">
        <f>IF(L501="","",IF((L501+1)&lt;=Sheet1!$B$28,L501+1,""))</f>
        <v/>
      </c>
      <c r="M502" t="str">
        <f>IF(M501="","",IF((M501+1)&lt;=Sheet1!$B$28,M501+1,""))</f>
        <v/>
      </c>
      <c r="N502" t="str">
        <f>IF(N501="","",IF((N501+1)&lt;=Sheet1!$B$28,N501+1,""))</f>
        <v/>
      </c>
      <c r="O502" t="str">
        <f>IF(O501="","",IF((O501+1)&lt;=Sheet1!$B$28,O501+1,""))</f>
        <v/>
      </c>
      <c r="P502" t="str">
        <f>IF(P501="","",IF((P501+1)&lt;=Sheet1!$B$28,P501+1,""))</f>
        <v/>
      </c>
      <c r="Q502" t="str">
        <f>IF(Q501="","",IF((Q501+1)&lt;=Sheet1!$B$28,Q501+1,""))</f>
        <v/>
      </c>
      <c r="R502" t="str">
        <f>IF(R501="","",IF((R501+1)&lt;=Sheet1!$B$28,R501+1,""))</f>
        <v/>
      </c>
      <c r="S502" t="str">
        <f>IF(S501="","",IF((S501+1)&lt;=Sheet1!$B$28,S501+1,""))</f>
        <v/>
      </c>
      <c r="T502" t="str">
        <f>IF(T501="","",IF((T501+1)&lt;=Sheet1!$B$28,T501+1,""))</f>
        <v/>
      </c>
      <c r="U502" t="str">
        <f>IF(U501="","",IF((U501+1)&lt;=Sheet1!$B$28,U501+1,""))</f>
        <v/>
      </c>
      <c r="V502" t="str">
        <f>IF(V501="","",IF((V501+1)&lt;=Sheet1!$B$28,V501+1,""))</f>
        <v/>
      </c>
      <c r="W502" t="str">
        <f>IF(W501="","",IF((W501+1)&lt;=Sheet1!$B$28,W501+1,""))</f>
        <v/>
      </c>
      <c r="X502" t="str">
        <f>IF(X501="","",IF((X501+1)&lt;=Sheet1!$B$28,X501+1,""))</f>
        <v/>
      </c>
      <c r="Y502" t="str">
        <f>IF(Y501="","",IF((Y501+1)&lt;=Sheet1!$B$28,Y501+1,""))</f>
        <v/>
      </c>
      <c r="Z502" t="str">
        <f>IF(Z501="","",IF((Z501+1)&lt;=Sheet1!$B$28,Z501+1,""))</f>
        <v/>
      </c>
      <c r="AA502" t="str">
        <f>IF(AA501="","",IF((AA501+1)&lt;=Sheet1!$B$28,AA501+1,""))</f>
        <v/>
      </c>
      <c r="AB502" t="str">
        <f>IF(AB501="","",IF((AB501+1)&lt;=Sheet1!$B$28,AB501+1,""))</f>
        <v/>
      </c>
      <c r="AC502" t="str">
        <f>IF(AC501="","",IF((AC501+1)&lt;=Sheet1!$B$28,AC501+1,""))</f>
        <v/>
      </c>
      <c r="AD502" t="str">
        <f>IF(AD501="","",IF((AD501+1)&lt;=Sheet1!$B$28,AD501+1,""))</f>
        <v/>
      </c>
      <c r="AE502" t="str">
        <f>IF(AE501="","",IF((AE501+1)&lt;=Sheet1!$B$28,AE501+1,""))</f>
        <v/>
      </c>
      <c r="AF502" t="str">
        <f>IF(AF501="","",IF((AF501+1)&lt;=Sheet1!$B$28,AF501+1,""))</f>
        <v/>
      </c>
      <c r="AG502" t="str">
        <f>IF(AG501="","",IF((AG501+1)&lt;=Sheet1!$B$28,AG501+1,""))</f>
        <v/>
      </c>
      <c r="AH502" t="str">
        <f>IF(AH501="","",IF((AH501+1)&lt;=Sheet1!$B$28,AH501+1,""))</f>
        <v/>
      </c>
      <c r="AI502" t="str">
        <f>IF(AI501="","",IF((AI501+1)&lt;=Sheet1!$B$28,AI501+1,""))</f>
        <v/>
      </c>
      <c r="AJ502" t="str">
        <f>IF(AJ501="","",IF((AJ501+1)&lt;=Sheet1!$B$28,AJ501+1,""))</f>
        <v/>
      </c>
      <c r="AK502" t="str">
        <f>IF(AK501="","",IF((AK501+1)&lt;=Sheet1!$B$28,AK501+1,""))</f>
        <v/>
      </c>
      <c r="AL502" t="str">
        <f>IF(AL501="","",IF((AL501+1)&lt;=Sheet1!$B$28,AL501+1,""))</f>
        <v/>
      </c>
      <c r="AM502" t="str">
        <f>IF(AM501="","",IF((AM501+1)&lt;=Sheet1!$B$28,AM501+1,""))</f>
        <v/>
      </c>
      <c r="AN502" t="str">
        <f>IF(AN501="","",IF((AN501+1)&lt;=Sheet1!$B$28,AN501+1,""))</f>
        <v/>
      </c>
      <c r="AO502" t="str">
        <f>IF(AO501="","",IF((AO501+1)&lt;=Sheet1!$B$28,AO501+1,""))</f>
        <v/>
      </c>
      <c r="AP502" t="str">
        <f>IF(AP501="","",IF((AP501+1)&lt;=Sheet1!$B$28,AP501+1,""))</f>
        <v/>
      </c>
    </row>
    <row r="503" spans="1:42" x14ac:dyDescent="0.35">
      <c r="A503" t="str">
        <f>IF(A502="","",IF((A502+1)&lt;=Sheet1!$B$28,A502+1,""))</f>
        <v/>
      </c>
      <c r="B503" t="str">
        <f>IF(B502="","",IF((B502+1)&lt;=Sheet1!$B$28,B502+1,""))</f>
        <v/>
      </c>
      <c r="H503" t="str">
        <f>IF(H502="","",IF((H502+1)&lt;=Sheet1!$B$28,H502+1,""))</f>
        <v/>
      </c>
      <c r="I503" t="str">
        <f>IF(I502="","",IF((I502+1)&lt;=Sheet1!$B$28,I502+1,""))</f>
        <v/>
      </c>
      <c r="J503" t="str">
        <f>IF(J502="","",IF((J502+1)&lt;=Sheet1!$B$28,J502+1,""))</f>
        <v/>
      </c>
      <c r="K503" t="str">
        <f>IF(K502="","",IF((K502+1)&lt;=Sheet1!$B$28,K502+1,""))</f>
        <v/>
      </c>
      <c r="L503" t="str">
        <f>IF(L502="","",IF((L502+1)&lt;=Sheet1!$B$28,L502+1,""))</f>
        <v/>
      </c>
      <c r="M503" t="str">
        <f>IF(M502="","",IF((M502+1)&lt;=Sheet1!$B$28,M502+1,""))</f>
        <v/>
      </c>
      <c r="N503" t="str">
        <f>IF(N502="","",IF((N502+1)&lt;=Sheet1!$B$28,N502+1,""))</f>
        <v/>
      </c>
      <c r="O503" t="str">
        <f>IF(O502="","",IF((O502+1)&lt;=Sheet1!$B$28,O502+1,""))</f>
        <v/>
      </c>
      <c r="P503" t="str">
        <f>IF(P502="","",IF((P502+1)&lt;=Sheet1!$B$28,P502+1,""))</f>
        <v/>
      </c>
      <c r="Q503" t="str">
        <f>IF(Q502="","",IF((Q502+1)&lt;=Sheet1!$B$28,Q502+1,""))</f>
        <v/>
      </c>
      <c r="R503" t="str">
        <f>IF(R502="","",IF((R502+1)&lt;=Sheet1!$B$28,R502+1,""))</f>
        <v/>
      </c>
      <c r="S503" t="str">
        <f>IF(S502="","",IF((S502+1)&lt;=Sheet1!$B$28,S502+1,""))</f>
        <v/>
      </c>
      <c r="T503" t="str">
        <f>IF(T502="","",IF((T502+1)&lt;=Sheet1!$B$28,T502+1,""))</f>
        <v/>
      </c>
      <c r="U503" t="str">
        <f>IF(U502="","",IF((U502+1)&lt;=Sheet1!$B$28,U502+1,""))</f>
        <v/>
      </c>
      <c r="V503" t="str">
        <f>IF(V502="","",IF((V502+1)&lt;=Sheet1!$B$28,V502+1,""))</f>
        <v/>
      </c>
      <c r="W503" t="str">
        <f>IF(W502="","",IF((W502+1)&lt;=Sheet1!$B$28,W502+1,""))</f>
        <v/>
      </c>
      <c r="X503" t="str">
        <f>IF(X502="","",IF((X502+1)&lt;=Sheet1!$B$28,X502+1,""))</f>
        <v/>
      </c>
      <c r="Y503" t="str">
        <f>IF(Y502="","",IF((Y502+1)&lt;=Sheet1!$B$28,Y502+1,""))</f>
        <v/>
      </c>
      <c r="Z503" t="str">
        <f>IF(Z502="","",IF((Z502+1)&lt;=Sheet1!$B$28,Z502+1,""))</f>
        <v/>
      </c>
      <c r="AA503" t="str">
        <f>IF(AA502="","",IF((AA502+1)&lt;=Sheet1!$B$28,AA502+1,""))</f>
        <v/>
      </c>
      <c r="AB503" t="str">
        <f>IF(AB502="","",IF((AB502+1)&lt;=Sheet1!$B$28,AB502+1,""))</f>
        <v/>
      </c>
      <c r="AC503" t="str">
        <f>IF(AC502="","",IF((AC502+1)&lt;=Sheet1!$B$28,AC502+1,""))</f>
        <v/>
      </c>
      <c r="AD503" t="str">
        <f>IF(AD502="","",IF((AD502+1)&lt;=Sheet1!$B$28,AD502+1,""))</f>
        <v/>
      </c>
      <c r="AE503" t="str">
        <f>IF(AE502="","",IF((AE502+1)&lt;=Sheet1!$B$28,AE502+1,""))</f>
        <v/>
      </c>
      <c r="AF503" t="str">
        <f>IF(AF502="","",IF((AF502+1)&lt;=Sheet1!$B$28,AF502+1,""))</f>
        <v/>
      </c>
      <c r="AG503" t="str">
        <f>IF(AG502="","",IF((AG502+1)&lt;=Sheet1!$B$28,AG502+1,""))</f>
        <v/>
      </c>
      <c r="AH503" t="str">
        <f>IF(AH502="","",IF((AH502+1)&lt;=Sheet1!$B$28,AH502+1,""))</f>
        <v/>
      </c>
      <c r="AI503" t="str">
        <f>IF(AI502="","",IF((AI502+1)&lt;=Sheet1!$B$28,AI502+1,""))</f>
        <v/>
      </c>
      <c r="AJ503" t="str">
        <f>IF(AJ502="","",IF((AJ502+1)&lt;=Sheet1!$B$28,AJ502+1,""))</f>
        <v/>
      </c>
      <c r="AK503" t="str">
        <f>IF(AK502="","",IF((AK502+1)&lt;=Sheet1!$B$28,AK502+1,""))</f>
        <v/>
      </c>
      <c r="AL503" t="str">
        <f>IF(AL502="","",IF((AL502+1)&lt;=Sheet1!$B$28,AL502+1,""))</f>
        <v/>
      </c>
      <c r="AM503" t="str">
        <f>IF(AM502="","",IF((AM502+1)&lt;=Sheet1!$B$28,AM502+1,""))</f>
        <v/>
      </c>
      <c r="AN503" t="str">
        <f>IF(AN502="","",IF((AN502+1)&lt;=Sheet1!$B$28,AN502+1,""))</f>
        <v/>
      </c>
      <c r="AO503" t="str">
        <f>IF(AO502="","",IF((AO502+1)&lt;=Sheet1!$B$28,AO502+1,""))</f>
        <v/>
      </c>
      <c r="AP503" t="str">
        <f>IF(AP502="","",IF((AP502+1)&lt;=Sheet1!$B$28,AP502+1,""))</f>
        <v/>
      </c>
    </row>
    <row r="504" spans="1:42" x14ac:dyDescent="0.35">
      <c r="A504" t="str">
        <f>IF(A503="","",IF((A503+1)&lt;=Sheet1!$B$28,A503+1,""))</f>
        <v/>
      </c>
      <c r="B504" t="str">
        <f>IF(B503="","",IF((B503+1)&lt;=Sheet1!$B$28,B503+1,""))</f>
        <v/>
      </c>
      <c r="H504" t="str">
        <f>IF(H503="","",IF((H503+1)&lt;=Sheet1!$B$28,H503+1,""))</f>
        <v/>
      </c>
      <c r="I504" t="str">
        <f>IF(I503="","",IF((I503+1)&lt;=Sheet1!$B$28,I503+1,""))</f>
        <v/>
      </c>
      <c r="J504" t="str">
        <f>IF(J503="","",IF((J503+1)&lt;=Sheet1!$B$28,J503+1,""))</f>
        <v/>
      </c>
      <c r="K504" t="str">
        <f>IF(K503="","",IF((K503+1)&lt;=Sheet1!$B$28,K503+1,""))</f>
        <v/>
      </c>
      <c r="L504" t="str">
        <f>IF(L503="","",IF((L503+1)&lt;=Sheet1!$B$28,L503+1,""))</f>
        <v/>
      </c>
      <c r="M504" t="str">
        <f>IF(M503="","",IF((M503+1)&lt;=Sheet1!$B$28,M503+1,""))</f>
        <v/>
      </c>
      <c r="N504" t="str">
        <f>IF(N503="","",IF((N503+1)&lt;=Sheet1!$B$28,N503+1,""))</f>
        <v/>
      </c>
      <c r="O504" t="str">
        <f>IF(O503="","",IF((O503+1)&lt;=Sheet1!$B$28,O503+1,""))</f>
        <v/>
      </c>
      <c r="P504" t="str">
        <f>IF(P503="","",IF((P503+1)&lt;=Sheet1!$B$28,P503+1,""))</f>
        <v/>
      </c>
      <c r="Q504" t="str">
        <f>IF(Q503="","",IF((Q503+1)&lt;=Sheet1!$B$28,Q503+1,""))</f>
        <v/>
      </c>
      <c r="R504" t="str">
        <f>IF(R503="","",IF((R503+1)&lt;=Sheet1!$B$28,R503+1,""))</f>
        <v/>
      </c>
      <c r="S504" t="str">
        <f>IF(S503="","",IF((S503+1)&lt;=Sheet1!$B$28,S503+1,""))</f>
        <v/>
      </c>
      <c r="T504" t="str">
        <f>IF(T503="","",IF((T503+1)&lt;=Sheet1!$B$28,T503+1,""))</f>
        <v/>
      </c>
      <c r="U504" t="str">
        <f>IF(U503="","",IF((U503+1)&lt;=Sheet1!$B$28,U503+1,""))</f>
        <v/>
      </c>
      <c r="V504" t="str">
        <f>IF(V503="","",IF((V503+1)&lt;=Sheet1!$B$28,V503+1,""))</f>
        <v/>
      </c>
      <c r="W504" t="str">
        <f>IF(W503="","",IF((W503+1)&lt;=Sheet1!$B$28,W503+1,""))</f>
        <v/>
      </c>
      <c r="X504" t="str">
        <f>IF(X503="","",IF((X503+1)&lt;=Sheet1!$B$28,X503+1,""))</f>
        <v/>
      </c>
      <c r="Y504" t="str">
        <f>IF(Y503="","",IF((Y503+1)&lt;=Sheet1!$B$28,Y503+1,""))</f>
        <v/>
      </c>
      <c r="Z504" t="str">
        <f>IF(Z503="","",IF((Z503+1)&lt;=Sheet1!$B$28,Z503+1,""))</f>
        <v/>
      </c>
      <c r="AA504" t="str">
        <f>IF(AA503="","",IF((AA503+1)&lt;=Sheet1!$B$28,AA503+1,""))</f>
        <v/>
      </c>
      <c r="AB504" t="str">
        <f>IF(AB503="","",IF((AB503+1)&lt;=Sheet1!$B$28,AB503+1,""))</f>
        <v/>
      </c>
      <c r="AC504" t="str">
        <f>IF(AC503="","",IF((AC503+1)&lt;=Sheet1!$B$28,AC503+1,""))</f>
        <v/>
      </c>
      <c r="AD504" t="str">
        <f>IF(AD503="","",IF((AD503+1)&lt;=Sheet1!$B$28,AD503+1,""))</f>
        <v/>
      </c>
      <c r="AE504" t="str">
        <f>IF(AE503="","",IF((AE503+1)&lt;=Sheet1!$B$28,AE503+1,""))</f>
        <v/>
      </c>
      <c r="AF504" t="str">
        <f>IF(AF503="","",IF((AF503+1)&lt;=Sheet1!$B$28,AF503+1,""))</f>
        <v/>
      </c>
      <c r="AG504" t="str">
        <f>IF(AG503="","",IF((AG503+1)&lt;=Sheet1!$B$28,AG503+1,""))</f>
        <v/>
      </c>
      <c r="AH504" t="str">
        <f>IF(AH503="","",IF((AH503+1)&lt;=Sheet1!$B$28,AH503+1,""))</f>
        <v/>
      </c>
      <c r="AI504" t="str">
        <f>IF(AI503="","",IF((AI503+1)&lt;=Sheet1!$B$28,AI503+1,""))</f>
        <v/>
      </c>
      <c r="AJ504" t="str">
        <f>IF(AJ503="","",IF((AJ503+1)&lt;=Sheet1!$B$28,AJ503+1,""))</f>
        <v/>
      </c>
      <c r="AK504" t="str">
        <f>IF(AK503="","",IF((AK503+1)&lt;=Sheet1!$B$28,AK503+1,""))</f>
        <v/>
      </c>
      <c r="AL504" t="str">
        <f>IF(AL503="","",IF((AL503+1)&lt;=Sheet1!$B$28,AL503+1,""))</f>
        <v/>
      </c>
      <c r="AM504" t="str">
        <f>IF(AM503="","",IF((AM503+1)&lt;=Sheet1!$B$28,AM503+1,""))</f>
        <v/>
      </c>
      <c r="AN504" t="str">
        <f>IF(AN503="","",IF((AN503+1)&lt;=Sheet1!$B$28,AN503+1,""))</f>
        <v/>
      </c>
      <c r="AO504" t="str">
        <f>IF(AO503="","",IF((AO503+1)&lt;=Sheet1!$B$28,AO503+1,""))</f>
        <v/>
      </c>
      <c r="AP504" t="str">
        <f>IF(AP503="","",IF((AP503+1)&lt;=Sheet1!$B$28,AP503+1,""))</f>
        <v/>
      </c>
    </row>
    <row r="505" spans="1:42" x14ac:dyDescent="0.35">
      <c r="A505" t="str">
        <f>IF(A504="","",IF((A504+1)&lt;=Sheet1!$B$28,A504+1,""))</f>
        <v/>
      </c>
      <c r="B505" t="str">
        <f>IF(B504="","",IF((B504+1)&lt;=Sheet1!$B$28,B504+1,""))</f>
        <v/>
      </c>
      <c r="H505" t="str">
        <f>IF(H504="","",IF((H504+1)&lt;=Sheet1!$B$28,H504+1,""))</f>
        <v/>
      </c>
      <c r="I505" t="str">
        <f>IF(I504="","",IF((I504+1)&lt;=Sheet1!$B$28,I504+1,""))</f>
        <v/>
      </c>
      <c r="J505" t="str">
        <f>IF(J504="","",IF((J504+1)&lt;=Sheet1!$B$28,J504+1,""))</f>
        <v/>
      </c>
      <c r="K505" t="str">
        <f>IF(K504="","",IF((K504+1)&lt;=Sheet1!$B$28,K504+1,""))</f>
        <v/>
      </c>
      <c r="L505" t="str">
        <f>IF(L504="","",IF((L504+1)&lt;=Sheet1!$B$28,L504+1,""))</f>
        <v/>
      </c>
      <c r="M505" t="str">
        <f>IF(M504="","",IF((M504+1)&lt;=Sheet1!$B$28,M504+1,""))</f>
        <v/>
      </c>
      <c r="N505" t="str">
        <f>IF(N504="","",IF((N504+1)&lt;=Sheet1!$B$28,N504+1,""))</f>
        <v/>
      </c>
      <c r="O505" t="str">
        <f>IF(O504="","",IF((O504+1)&lt;=Sheet1!$B$28,O504+1,""))</f>
        <v/>
      </c>
      <c r="P505" t="str">
        <f>IF(P504="","",IF((P504+1)&lt;=Sheet1!$B$28,P504+1,""))</f>
        <v/>
      </c>
      <c r="Q505" t="str">
        <f>IF(Q504="","",IF((Q504+1)&lt;=Sheet1!$B$28,Q504+1,""))</f>
        <v/>
      </c>
      <c r="R505" t="str">
        <f>IF(R504="","",IF((R504+1)&lt;=Sheet1!$B$28,R504+1,""))</f>
        <v/>
      </c>
      <c r="S505" t="str">
        <f>IF(S504="","",IF((S504+1)&lt;=Sheet1!$B$28,S504+1,""))</f>
        <v/>
      </c>
      <c r="T505" t="str">
        <f>IF(T504="","",IF((T504+1)&lt;=Sheet1!$B$28,T504+1,""))</f>
        <v/>
      </c>
      <c r="U505" t="str">
        <f>IF(U504="","",IF((U504+1)&lt;=Sheet1!$B$28,U504+1,""))</f>
        <v/>
      </c>
      <c r="V505" t="str">
        <f>IF(V504="","",IF((V504+1)&lt;=Sheet1!$B$28,V504+1,""))</f>
        <v/>
      </c>
      <c r="W505" t="str">
        <f>IF(W504="","",IF((W504+1)&lt;=Sheet1!$B$28,W504+1,""))</f>
        <v/>
      </c>
      <c r="X505" t="str">
        <f>IF(X504="","",IF((X504+1)&lt;=Sheet1!$B$28,X504+1,""))</f>
        <v/>
      </c>
      <c r="Y505" t="str">
        <f>IF(Y504="","",IF((Y504+1)&lt;=Sheet1!$B$28,Y504+1,""))</f>
        <v/>
      </c>
      <c r="Z505" t="str">
        <f>IF(Z504="","",IF((Z504+1)&lt;=Sheet1!$B$28,Z504+1,""))</f>
        <v/>
      </c>
      <c r="AA505" t="str">
        <f>IF(AA504="","",IF((AA504+1)&lt;=Sheet1!$B$28,AA504+1,""))</f>
        <v/>
      </c>
      <c r="AB505" t="str">
        <f>IF(AB504="","",IF((AB504+1)&lt;=Sheet1!$B$28,AB504+1,""))</f>
        <v/>
      </c>
      <c r="AC505" t="str">
        <f>IF(AC504="","",IF((AC504+1)&lt;=Sheet1!$B$28,AC504+1,""))</f>
        <v/>
      </c>
      <c r="AD505" t="str">
        <f>IF(AD504="","",IF((AD504+1)&lt;=Sheet1!$B$28,AD504+1,""))</f>
        <v/>
      </c>
      <c r="AE505" t="str">
        <f>IF(AE504="","",IF((AE504+1)&lt;=Sheet1!$B$28,AE504+1,""))</f>
        <v/>
      </c>
      <c r="AF505" t="str">
        <f>IF(AF504="","",IF((AF504+1)&lt;=Sheet1!$B$28,AF504+1,""))</f>
        <v/>
      </c>
      <c r="AG505" t="str">
        <f>IF(AG504="","",IF((AG504+1)&lt;=Sheet1!$B$28,AG504+1,""))</f>
        <v/>
      </c>
      <c r="AH505" t="str">
        <f>IF(AH504="","",IF((AH504+1)&lt;=Sheet1!$B$28,AH504+1,""))</f>
        <v/>
      </c>
      <c r="AI505" t="str">
        <f>IF(AI504="","",IF((AI504+1)&lt;=Sheet1!$B$28,AI504+1,""))</f>
        <v/>
      </c>
      <c r="AJ505" t="str">
        <f>IF(AJ504="","",IF((AJ504+1)&lt;=Sheet1!$B$28,AJ504+1,""))</f>
        <v/>
      </c>
      <c r="AK505" t="str">
        <f>IF(AK504="","",IF((AK504+1)&lt;=Sheet1!$B$28,AK504+1,""))</f>
        <v/>
      </c>
      <c r="AL505" t="str">
        <f>IF(AL504="","",IF((AL504+1)&lt;=Sheet1!$B$28,AL504+1,""))</f>
        <v/>
      </c>
      <c r="AM505" t="str">
        <f>IF(AM504="","",IF((AM504+1)&lt;=Sheet1!$B$28,AM504+1,""))</f>
        <v/>
      </c>
      <c r="AN505" t="str">
        <f>IF(AN504="","",IF((AN504+1)&lt;=Sheet1!$B$28,AN504+1,""))</f>
        <v/>
      </c>
      <c r="AO505" t="str">
        <f>IF(AO504="","",IF((AO504+1)&lt;=Sheet1!$B$28,AO504+1,""))</f>
        <v/>
      </c>
      <c r="AP505" t="str">
        <f>IF(AP504="","",IF((AP504+1)&lt;=Sheet1!$B$28,AP504+1,""))</f>
        <v/>
      </c>
    </row>
    <row r="506" spans="1:42" x14ac:dyDescent="0.35">
      <c r="A506" t="str">
        <f>IF(A505="","",IF((A505+1)&lt;=Sheet1!$B$28,A505+1,""))</f>
        <v/>
      </c>
      <c r="B506" t="str">
        <f>IF(B505="","",IF((B505+1)&lt;=Sheet1!$B$28,B505+1,""))</f>
        <v/>
      </c>
      <c r="H506" t="str">
        <f>IF(H505="","",IF((H505+1)&lt;=Sheet1!$B$28,H505+1,""))</f>
        <v/>
      </c>
      <c r="I506" t="str">
        <f>IF(I505="","",IF((I505+1)&lt;=Sheet1!$B$28,I505+1,""))</f>
        <v/>
      </c>
      <c r="J506" t="str">
        <f>IF(J505="","",IF((J505+1)&lt;=Sheet1!$B$28,J505+1,""))</f>
        <v/>
      </c>
      <c r="K506" t="str">
        <f>IF(K505="","",IF((K505+1)&lt;=Sheet1!$B$28,K505+1,""))</f>
        <v/>
      </c>
      <c r="L506" t="str">
        <f>IF(L505="","",IF((L505+1)&lt;=Sheet1!$B$28,L505+1,""))</f>
        <v/>
      </c>
      <c r="M506" t="str">
        <f>IF(M505="","",IF((M505+1)&lt;=Sheet1!$B$28,M505+1,""))</f>
        <v/>
      </c>
      <c r="N506" t="str">
        <f>IF(N505="","",IF((N505+1)&lt;=Sheet1!$B$28,N505+1,""))</f>
        <v/>
      </c>
      <c r="O506" t="str">
        <f>IF(O505="","",IF((O505+1)&lt;=Sheet1!$B$28,O505+1,""))</f>
        <v/>
      </c>
      <c r="P506" t="str">
        <f>IF(P505="","",IF((P505+1)&lt;=Sheet1!$B$28,P505+1,""))</f>
        <v/>
      </c>
      <c r="Q506" t="str">
        <f>IF(Q505="","",IF((Q505+1)&lt;=Sheet1!$B$28,Q505+1,""))</f>
        <v/>
      </c>
      <c r="R506" t="str">
        <f>IF(R505="","",IF((R505+1)&lt;=Sheet1!$B$28,R505+1,""))</f>
        <v/>
      </c>
      <c r="S506" t="str">
        <f>IF(S505="","",IF((S505+1)&lt;=Sheet1!$B$28,S505+1,""))</f>
        <v/>
      </c>
      <c r="T506" t="str">
        <f>IF(T505="","",IF((T505+1)&lt;=Sheet1!$B$28,T505+1,""))</f>
        <v/>
      </c>
      <c r="U506" t="str">
        <f>IF(U505="","",IF((U505+1)&lt;=Sheet1!$B$28,U505+1,""))</f>
        <v/>
      </c>
      <c r="V506" t="str">
        <f>IF(V505="","",IF((V505+1)&lt;=Sheet1!$B$28,V505+1,""))</f>
        <v/>
      </c>
      <c r="W506" t="str">
        <f>IF(W505="","",IF((W505+1)&lt;=Sheet1!$B$28,W505+1,""))</f>
        <v/>
      </c>
      <c r="X506" t="str">
        <f>IF(X505="","",IF((X505+1)&lt;=Sheet1!$B$28,X505+1,""))</f>
        <v/>
      </c>
      <c r="Y506" t="str">
        <f>IF(Y505="","",IF((Y505+1)&lt;=Sheet1!$B$28,Y505+1,""))</f>
        <v/>
      </c>
      <c r="Z506" t="str">
        <f>IF(Z505="","",IF((Z505+1)&lt;=Sheet1!$B$28,Z505+1,""))</f>
        <v/>
      </c>
      <c r="AA506" t="str">
        <f>IF(AA505="","",IF((AA505+1)&lt;=Sheet1!$B$28,AA505+1,""))</f>
        <v/>
      </c>
      <c r="AB506" t="str">
        <f>IF(AB505="","",IF((AB505+1)&lt;=Sheet1!$B$28,AB505+1,""))</f>
        <v/>
      </c>
      <c r="AC506" t="str">
        <f>IF(AC505="","",IF((AC505+1)&lt;=Sheet1!$B$28,AC505+1,""))</f>
        <v/>
      </c>
      <c r="AD506" t="str">
        <f>IF(AD505="","",IF((AD505+1)&lt;=Sheet1!$B$28,AD505+1,""))</f>
        <v/>
      </c>
      <c r="AE506" t="str">
        <f>IF(AE505="","",IF((AE505+1)&lt;=Sheet1!$B$28,AE505+1,""))</f>
        <v/>
      </c>
      <c r="AF506" t="str">
        <f>IF(AF505="","",IF((AF505+1)&lt;=Sheet1!$B$28,AF505+1,""))</f>
        <v/>
      </c>
      <c r="AG506" t="str">
        <f>IF(AG505="","",IF((AG505+1)&lt;=Sheet1!$B$28,AG505+1,""))</f>
        <v/>
      </c>
      <c r="AH506" t="str">
        <f>IF(AH505="","",IF((AH505+1)&lt;=Sheet1!$B$28,AH505+1,""))</f>
        <v/>
      </c>
      <c r="AI506" t="str">
        <f>IF(AI505="","",IF((AI505+1)&lt;=Sheet1!$B$28,AI505+1,""))</f>
        <v/>
      </c>
      <c r="AJ506" t="str">
        <f>IF(AJ505="","",IF((AJ505+1)&lt;=Sheet1!$B$28,AJ505+1,""))</f>
        <v/>
      </c>
      <c r="AK506" t="str">
        <f>IF(AK505="","",IF((AK505+1)&lt;=Sheet1!$B$28,AK505+1,""))</f>
        <v/>
      </c>
      <c r="AL506" t="str">
        <f>IF(AL505="","",IF((AL505+1)&lt;=Sheet1!$B$28,AL505+1,""))</f>
        <v/>
      </c>
      <c r="AM506" t="str">
        <f>IF(AM505="","",IF((AM505+1)&lt;=Sheet1!$B$28,AM505+1,""))</f>
        <v/>
      </c>
      <c r="AN506" t="str">
        <f>IF(AN505="","",IF((AN505+1)&lt;=Sheet1!$B$28,AN505+1,""))</f>
        <v/>
      </c>
      <c r="AO506" t="str">
        <f>IF(AO505="","",IF((AO505+1)&lt;=Sheet1!$B$28,AO505+1,""))</f>
        <v/>
      </c>
      <c r="AP506" t="str">
        <f>IF(AP505="","",IF((AP505+1)&lt;=Sheet1!$B$28,AP505+1,""))</f>
        <v/>
      </c>
    </row>
    <row r="507" spans="1:42" x14ac:dyDescent="0.35">
      <c r="A507" t="str">
        <f>IF(A506="","",IF((A506+1)&lt;=Sheet1!$B$28,A506+1,""))</f>
        <v/>
      </c>
      <c r="B507" t="str">
        <f>IF(B506="","",IF((B506+1)&lt;=Sheet1!$B$28,B506+1,""))</f>
        <v/>
      </c>
      <c r="H507" t="str">
        <f>IF(H506="","",IF((H506+1)&lt;=Sheet1!$B$28,H506+1,""))</f>
        <v/>
      </c>
      <c r="I507" t="str">
        <f>IF(I506="","",IF((I506+1)&lt;=Sheet1!$B$28,I506+1,""))</f>
        <v/>
      </c>
      <c r="J507" t="str">
        <f>IF(J506="","",IF((J506+1)&lt;=Sheet1!$B$28,J506+1,""))</f>
        <v/>
      </c>
      <c r="K507" t="str">
        <f>IF(K506="","",IF((K506+1)&lt;=Sheet1!$B$28,K506+1,""))</f>
        <v/>
      </c>
      <c r="L507" t="str">
        <f>IF(L506="","",IF((L506+1)&lt;=Sheet1!$B$28,L506+1,""))</f>
        <v/>
      </c>
      <c r="M507" t="str">
        <f>IF(M506="","",IF((M506+1)&lt;=Sheet1!$B$28,M506+1,""))</f>
        <v/>
      </c>
      <c r="N507" t="str">
        <f>IF(N506="","",IF((N506+1)&lt;=Sheet1!$B$28,N506+1,""))</f>
        <v/>
      </c>
      <c r="O507" t="str">
        <f>IF(O506="","",IF((O506+1)&lt;=Sheet1!$B$28,O506+1,""))</f>
        <v/>
      </c>
      <c r="P507" t="str">
        <f>IF(P506="","",IF((P506+1)&lt;=Sheet1!$B$28,P506+1,""))</f>
        <v/>
      </c>
      <c r="Q507" t="str">
        <f>IF(Q506="","",IF((Q506+1)&lt;=Sheet1!$B$28,Q506+1,""))</f>
        <v/>
      </c>
      <c r="R507" t="str">
        <f>IF(R506="","",IF((R506+1)&lt;=Sheet1!$B$28,R506+1,""))</f>
        <v/>
      </c>
      <c r="S507" t="str">
        <f>IF(S506="","",IF((S506+1)&lt;=Sheet1!$B$28,S506+1,""))</f>
        <v/>
      </c>
      <c r="T507" t="str">
        <f>IF(T506="","",IF((T506+1)&lt;=Sheet1!$B$28,T506+1,""))</f>
        <v/>
      </c>
      <c r="U507" t="str">
        <f>IF(U506="","",IF((U506+1)&lt;=Sheet1!$B$28,U506+1,""))</f>
        <v/>
      </c>
      <c r="V507" t="str">
        <f>IF(V506="","",IF((V506+1)&lt;=Sheet1!$B$28,V506+1,""))</f>
        <v/>
      </c>
      <c r="W507" t="str">
        <f>IF(W506="","",IF((W506+1)&lt;=Sheet1!$B$28,W506+1,""))</f>
        <v/>
      </c>
      <c r="X507" t="str">
        <f>IF(X506="","",IF((X506+1)&lt;=Sheet1!$B$28,X506+1,""))</f>
        <v/>
      </c>
      <c r="Y507" t="str">
        <f>IF(Y506="","",IF((Y506+1)&lt;=Sheet1!$B$28,Y506+1,""))</f>
        <v/>
      </c>
      <c r="Z507" t="str">
        <f>IF(Z506="","",IF((Z506+1)&lt;=Sheet1!$B$28,Z506+1,""))</f>
        <v/>
      </c>
      <c r="AA507" t="str">
        <f>IF(AA506="","",IF((AA506+1)&lt;=Sheet1!$B$28,AA506+1,""))</f>
        <v/>
      </c>
      <c r="AB507" t="str">
        <f>IF(AB506="","",IF((AB506+1)&lt;=Sheet1!$B$28,AB506+1,""))</f>
        <v/>
      </c>
      <c r="AC507" t="str">
        <f>IF(AC506="","",IF((AC506+1)&lt;=Sheet1!$B$28,AC506+1,""))</f>
        <v/>
      </c>
      <c r="AD507" t="str">
        <f>IF(AD506="","",IF((AD506+1)&lt;=Sheet1!$B$28,AD506+1,""))</f>
        <v/>
      </c>
      <c r="AE507" t="str">
        <f>IF(AE506="","",IF((AE506+1)&lt;=Sheet1!$B$28,AE506+1,""))</f>
        <v/>
      </c>
      <c r="AF507" t="str">
        <f>IF(AF506="","",IF((AF506+1)&lt;=Sheet1!$B$28,AF506+1,""))</f>
        <v/>
      </c>
      <c r="AG507" t="str">
        <f>IF(AG506="","",IF((AG506+1)&lt;=Sheet1!$B$28,AG506+1,""))</f>
        <v/>
      </c>
      <c r="AH507" t="str">
        <f>IF(AH506="","",IF((AH506+1)&lt;=Sheet1!$B$28,AH506+1,""))</f>
        <v/>
      </c>
      <c r="AI507" t="str">
        <f>IF(AI506="","",IF((AI506+1)&lt;=Sheet1!$B$28,AI506+1,""))</f>
        <v/>
      </c>
      <c r="AJ507" t="str">
        <f>IF(AJ506="","",IF((AJ506+1)&lt;=Sheet1!$B$28,AJ506+1,""))</f>
        <v/>
      </c>
      <c r="AK507" t="str">
        <f>IF(AK506="","",IF((AK506+1)&lt;=Sheet1!$B$28,AK506+1,""))</f>
        <v/>
      </c>
      <c r="AL507" t="str">
        <f>IF(AL506="","",IF((AL506+1)&lt;=Sheet1!$B$28,AL506+1,""))</f>
        <v/>
      </c>
      <c r="AM507" t="str">
        <f>IF(AM506="","",IF((AM506+1)&lt;=Sheet1!$B$28,AM506+1,""))</f>
        <v/>
      </c>
      <c r="AN507" t="str">
        <f>IF(AN506="","",IF((AN506+1)&lt;=Sheet1!$B$28,AN506+1,""))</f>
        <v/>
      </c>
      <c r="AO507" t="str">
        <f>IF(AO506="","",IF((AO506+1)&lt;=Sheet1!$B$28,AO506+1,""))</f>
        <v/>
      </c>
      <c r="AP507" t="str">
        <f>IF(AP506="","",IF((AP506+1)&lt;=Sheet1!$B$28,AP506+1,""))</f>
        <v/>
      </c>
    </row>
    <row r="508" spans="1:42" x14ac:dyDescent="0.35">
      <c r="A508" t="str">
        <f>IF(A507="","",IF((A507+1)&lt;=Sheet1!$B$28,A507+1,""))</f>
        <v/>
      </c>
      <c r="B508" t="str">
        <f>IF(B507="","",IF((B507+1)&lt;=Sheet1!$B$28,B507+1,""))</f>
        <v/>
      </c>
      <c r="H508" t="str">
        <f>IF(H507="","",IF((H507+1)&lt;=Sheet1!$B$28,H507+1,""))</f>
        <v/>
      </c>
      <c r="I508" t="str">
        <f>IF(I507="","",IF((I507+1)&lt;=Sheet1!$B$28,I507+1,""))</f>
        <v/>
      </c>
      <c r="J508" t="str">
        <f>IF(J507="","",IF((J507+1)&lt;=Sheet1!$B$28,J507+1,""))</f>
        <v/>
      </c>
      <c r="K508" t="str">
        <f>IF(K507="","",IF((K507+1)&lt;=Sheet1!$B$28,K507+1,""))</f>
        <v/>
      </c>
      <c r="L508" t="str">
        <f>IF(L507="","",IF((L507+1)&lt;=Sheet1!$B$28,L507+1,""))</f>
        <v/>
      </c>
      <c r="M508" t="str">
        <f>IF(M507="","",IF((M507+1)&lt;=Sheet1!$B$28,M507+1,""))</f>
        <v/>
      </c>
      <c r="N508" t="str">
        <f>IF(N507="","",IF((N507+1)&lt;=Sheet1!$B$28,N507+1,""))</f>
        <v/>
      </c>
      <c r="O508" t="str">
        <f>IF(O507="","",IF((O507+1)&lt;=Sheet1!$B$28,O507+1,""))</f>
        <v/>
      </c>
      <c r="P508" t="str">
        <f>IF(P507="","",IF((P507+1)&lt;=Sheet1!$B$28,P507+1,""))</f>
        <v/>
      </c>
      <c r="Q508" t="str">
        <f>IF(Q507="","",IF((Q507+1)&lt;=Sheet1!$B$28,Q507+1,""))</f>
        <v/>
      </c>
      <c r="R508" t="str">
        <f>IF(R507="","",IF((R507+1)&lt;=Sheet1!$B$28,R507+1,""))</f>
        <v/>
      </c>
      <c r="S508" t="str">
        <f>IF(S507="","",IF((S507+1)&lt;=Sheet1!$B$28,S507+1,""))</f>
        <v/>
      </c>
      <c r="T508" t="str">
        <f>IF(T507="","",IF((T507+1)&lt;=Sheet1!$B$28,T507+1,""))</f>
        <v/>
      </c>
      <c r="U508" t="str">
        <f>IF(U507="","",IF((U507+1)&lt;=Sheet1!$B$28,U507+1,""))</f>
        <v/>
      </c>
      <c r="V508" t="str">
        <f>IF(V507="","",IF((V507+1)&lt;=Sheet1!$B$28,V507+1,""))</f>
        <v/>
      </c>
      <c r="W508" t="str">
        <f>IF(W507="","",IF((W507+1)&lt;=Sheet1!$B$28,W507+1,""))</f>
        <v/>
      </c>
      <c r="X508" t="str">
        <f>IF(X507="","",IF((X507+1)&lt;=Sheet1!$B$28,X507+1,""))</f>
        <v/>
      </c>
      <c r="Y508" t="str">
        <f>IF(Y507="","",IF((Y507+1)&lt;=Sheet1!$B$28,Y507+1,""))</f>
        <v/>
      </c>
      <c r="Z508" t="str">
        <f>IF(Z507="","",IF((Z507+1)&lt;=Sheet1!$B$28,Z507+1,""))</f>
        <v/>
      </c>
      <c r="AA508" t="str">
        <f>IF(AA507="","",IF((AA507+1)&lt;=Sheet1!$B$28,AA507+1,""))</f>
        <v/>
      </c>
      <c r="AB508" t="str">
        <f>IF(AB507="","",IF((AB507+1)&lt;=Sheet1!$B$28,AB507+1,""))</f>
        <v/>
      </c>
      <c r="AC508" t="str">
        <f>IF(AC507="","",IF((AC507+1)&lt;=Sheet1!$B$28,AC507+1,""))</f>
        <v/>
      </c>
      <c r="AD508" t="str">
        <f>IF(AD507="","",IF((AD507+1)&lt;=Sheet1!$B$28,AD507+1,""))</f>
        <v/>
      </c>
      <c r="AE508" t="str">
        <f>IF(AE507="","",IF((AE507+1)&lt;=Sheet1!$B$28,AE507+1,""))</f>
        <v/>
      </c>
      <c r="AF508" t="str">
        <f>IF(AF507="","",IF((AF507+1)&lt;=Sheet1!$B$28,AF507+1,""))</f>
        <v/>
      </c>
      <c r="AG508" t="str">
        <f>IF(AG507="","",IF((AG507+1)&lt;=Sheet1!$B$28,AG507+1,""))</f>
        <v/>
      </c>
      <c r="AH508" t="str">
        <f>IF(AH507="","",IF((AH507+1)&lt;=Sheet1!$B$28,AH507+1,""))</f>
        <v/>
      </c>
      <c r="AI508" t="str">
        <f>IF(AI507="","",IF((AI507+1)&lt;=Sheet1!$B$28,AI507+1,""))</f>
        <v/>
      </c>
      <c r="AJ508" t="str">
        <f>IF(AJ507="","",IF((AJ507+1)&lt;=Sheet1!$B$28,AJ507+1,""))</f>
        <v/>
      </c>
      <c r="AK508" t="str">
        <f>IF(AK507="","",IF((AK507+1)&lt;=Sheet1!$B$28,AK507+1,""))</f>
        <v/>
      </c>
      <c r="AL508" t="str">
        <f>IF(AL507="","",IF((AL507+1)&lt;=Sheet1!$B$28,AL507+1,""))</f>
        <v/>
      </c>
      <c r="AM508" t="str">
        <f>IF(AM507="","",IF((AM507+1)&lt;=Sheet1!$B$28,AM507+1,""))</f>
        <v/>
      </c>
      <c r="AN508" t="str">
        <f>IF(AN507="","",IF((AN507+1)&lt;=Sheet1!$B$28,AN507+1,""))</f>
        <v/>
      </c>
      <c r="AO508" t="str">
        <f>IF(AO507="","",IF((AO507+1)&lt;=Sheet1!$B$28,AO507+1,""))</f>
        <v/>
      </c>
      <c r="AP508" t="str">
        <f>IF(AP507="","",IF((AP507+1)&lt;=Sheet1!$B$28,AP507+1,""))</f>
        <v/>
      </c>
    </row>
    <row r="509" spans="1:42" x14ac:dyDescent="0.35">
      <c r="A509" t="str">
        <f>IF(A508="","",IF((A508+1)&lt;=Sheet1!$B$28,A508+1,""))</f>
        <v/>
      </c>
      <c r="B509" t="str">
        <f>IF(B508="","",IF((B508+1)&lt;=Sheet1!$B$28,B508+1,""))</f>
        <v/>
      </c>
      <c r="H509" t="str">
        <f>IF(H508="","",IF((H508+1)&lt;=Sheet1!$B$28,H508+1,""))</f>
        <v/>
      </c>
      <c r="I509" t="str">
        <f>IF(I508="","",IF((I508+1)&lt;=Sheet1!$B$28,I508+1,""))</f>
        <v/>
      </c>
      <c r="J509" t="str">
        <f>IF(J508="","",IF((J508+1)&lt;=Sheet1!$B$28,J508+1,""))</f>
        <v/>
      </c>
      <c r="K509" t="str">
        <f>IF(K508="","",IF((K508+1)&lt;=Sheet1!$B$28,K508+1,""))</f>
        <v/>
      </c>
      <c r="L509" t="str">
        <f>IF(L508="","",IF((L508+1)&lt;=Sheet1!$B$28,L508+1,""))</f>
        <v/>
      </c>
      <c r="M509" t="str">
        <f>IF(M508="","",IF((M508+1)&lt;=Sheet1!$B$28,M508+1,""))</f>
        <v/>
      </c>
      <c r="N509" t="str">
        <f>IF(N508="","",IF((N508+1)&lt;=Sheet1!$B$28,N508+1,""))</f>
        <v/>
      </c>
      <c r="O509" t="str">
        <f>IF(O508="","",IF((O508+1)&lt;=Sheet1!$B$28,O508+1,""))</f>
        <v/>
      </c>
      <c r="P509" t="str">
        <f>IF(P508="","",IF((P508+1)&lt;=Sheet1!$B$28,P508+1,""))</f>
        <v/>
      </c>
      <c r="Q509" t="str">
        <f>IF(Q508="","",IF((Q508+1)&lt;=Sheet1!$B$28,Q508+1,""))</f>
        <v/>
      </c>
      <c r="R509" t="str">
        <f>IF(R508="","",IF((R508+1)&lt;=Sheet1!$B$28,R508+1,""))</f>
        <v/>
      </c>
      <c r="S509" t="str">
        <f>IF(S508="","",IF((S508+1)&lt;=Sheet1!$B$28,S508+1,""))</f>
        <v/>
      </c>
      <c r="T509" t="str">
        <f>IF(T508="","",IF((T508+1)&lt;=Sheet1!$B$28,T508+1,""))</f>
        <v/>
      </c>
      <c r="U509" t="str">
        <f>IF(U508="","",IF((U508+1)&lt;=Sheet1!$B$28,U508+1,""))</f>
        <v/>
      </c>
      <c r="V509" t="str">
        <f>IF(V508="","",IF((V508+1)&lt;=Sheet1!$B$28,V508+1,""))</f>
        <v/>
      </c>
      <c r="W509" t="str">
        <f>IF(W508="","",IF((W508+1)&lt;=Sheet1!$B$28,W508+1,""))</f>
        <v/>
      </c>
      <c r="X509" t="str">
        <f>IF(X508="","",IF((X508+1)&lt;=Sheet1!$B$28,X508+1,""))</f>
        <v/>
      </c>
      <c r="Y509" t="str">
        <f>IF(Y508="","",IF((Y508+1)&lt;=Sheet1!$B$28,Y508+1,""))</f>
        <v/>
      </c>
      <c r="Z509" t="str">
        <f>IF(Z508="","",IF((Z508+1)&lt;=Sheet1!$B$28,Z508+1,""))</f>
        <v/>
      </c>
      <c r="AA509" t="str">
        <f>IF(AA508="","",IF((AA508+1)&lt;=Sheet1!$B$28,AA508+1,""))</f>
        <v/>
      </c>
      <c r="AB509" t="str">
        <f>IF(AB508="","",IF((AB508+1)&lt;=Sheet1!$B$28,AB508+1,""))</f>
        <v/>
      </c>
      <c r="AC509" t="str">
        <f>IF(AC508="","",IF((AC508+1)&lt;=Sheet1!$B$28,AC508+1,""))</f>
        <v/>
      </c>
      <c r="AD509" t="str">
        <f>IF(AD508="","",IF((AD508+1)&lt;=Sheet1!$B$28,AD508+1,""))</f>
        <v/>
      </c>
      <c r="AE509" t="str">
        <f>IF(AE508="","",IF((AE508+1)&lt;=Sheet1!$B$28,AE508+1,""))</f>
        <v/>
      </c>
      <c r="AF509" t="str">
        <f>IF(AF508="","",IF((AF508+1)&lt;=Sheet1!$B$28,AF508+1,""))</f>
        <v/>
      </c>
      <c r="AG509" t="str">
        <f>IF(AG508="","",IF((AG508+1)&lt;=Sheet1!$B$28,AG508+1,""))</f>
        <v/>
      </c>
      <c r="AH509" t="str">
        <f>IF(AH508="","",IF((AH508+1)&lt;=Sheet1!$B$28,AH508+1,""))</f>
        <v/>
      </c>
      <c r="AI509" t="str">
        <f>IF(AI508="","",IF((AI508+1)&lt;=Sheet1!$B$28,AI508+1,""))</f>
        <v/>
      </c>
      <c r="AJ509" t="str">
        <f>IF(AJ508="","",IF((AJ508+1)&lt;=Sheet1!$B$28,AJ508+1,""))</f>
        <v/>
      </c>
      <c r="AK509" t="str">
        <f>IF(AK508="","",IF((AK508+1)&lt;=Sheet1!$B$28,AK508+1,""))</f>
        <v/>
      </c>
      <c r="AL509" t="str">
        <f>IF(AL508="","",IF((AL508+1)&lt;=Sheet1!$B$28,AL508+1,""))</f>
        <v/>
      </c>
      <c r="AM509" t="str">
        <f>IF(AM508="","",IF((AM508+1)&lt;=Sheet1!$B$28,AM508+1,""))</f>
        <v/>
      </c>
      <c r="AN509" t="str">
        <f>IF(AN508="","",IF((AN508+1)&lt;=Sheet1!$B$28,AN508+1,""))</f>
        <v/>
      </c>
      <c r="AO509" t="str">
        <f>IF(AO508="","",IF((AO508+1)&lt;=Sheet1!$B$28,AO508+1,""))</f>
        <v/>
      </c>
      <c r="AP509" t="str">
        <f>IF(AP508="","",IF((AP508+1)&lt;=Sheet1!$B$28,AP508+1,""))</f>
        <v/>
      </c>
    </row>
    <row r="510" spans="1:42" x14ac:dyDescent="0.35">
      <c r="A510" t="str">
        <f>IF(A509="","",IF((A509+1)&lt;=Sheet1!$B$28,A509+1,""))</f>
        <v/>
      </c>
      <c r="B510" t="str">
        <f>IF(B509="","",IF((B509+1)&lt;=Sheet1!$B$28,B509+1,""))</f>
        <v/>
      </c>
      <c r="H510" t="str">
        <f>IF(H509="","",IF((H509+1)&lt;=Sheet1!$B$28,H509+1,""))</f>
        <v/>
      </c>
      <c r="I510" t="str">
        <f>IF(I509="","",IF((I509+1)&lt;=Sheet1!$B$28,I509+1,""))</f>
        <v/>
      </c>
      <c r="J510" t="str">
        <f>IF(J509="","",IF((J509+1)&lt;=Sheet1!$B$28,J509+1,""))</f>
        <v/>
      </c>
      <c r="K510" t="str">
        <f>IF(K509="","",IF((K509+1)&lt;=Sheet1!$B$28,K509+1,""))</f>
        <v/>
      </c>
      <c r="L510" t="str">
        <f>IF(L509="","",IF((L509+1)&lt;=Sheet1!$B$28,L509+1,""))</f>
        <v/>
      </c>
      <c r="M510" t="str">
        <f>IF(M509="","",IF((M509+1)&lt;=Sheet1!$B$28,M509+1,""))</f>
        <v/>
      </c>
      <c r="N510" t="str">
        <f>IF(N509="","",IF((N509+1)&lt;=Sheet1!$B$28,N509+1,""))</f>
        <v/>
      </c>
      <c r="O510" t="str">
        <f>IF(O509="","",IF((O509+1)&lt;=Sheet1!$B$28,O509+1,""))</f>
        <v/>
      </c>
      <c r="P510" t="str">
        <f>IF(P509="","",IF((P509+1)&lt;=Sheet1!$B$28,P509+1,""))</f>
        <v/>
      </c>
      <c r="Q510" t="str">
        <f>IF(Q509="","",IF((Q509+1)&lt;=Sheet1!$B$28,Q509+1,""))</f>
        <v/>
      </c>
      <c r="R510" t="str">
        <f>IF(R509="","",IF((R509+1)&lt;=Sheet1!$B$28,R509+1,""))</f>
        <v/>
      </c>
      <c r="S510" t="str">
        <f>IF(S509="","",IF((S509+1)&lt;=Sheet1!$B$28,S509+1,""))</f>
        <v/>
      </c>
      <c r="T510" t="str">
        <f>IF(T509="","",IF((T509+1)&lt;=Sheet1!$B$28,T509+1,""))</f>
        <v/>
      </c>
      <c r="U510" t="str">
        <f>IF(U509="","",IF((U509+1)&lt;=Sheet1!$B$28,U509+1,""))</f>
        <v/>
      </c>
      <c r="V510" t="str">
        <f>IF(V509="","",IF((V509+1)&lt;=Sheet1!$B$28,V509+1,""))</f>
        <v/>
      </c>
      <c r="W510" t="str">
        <f>IF(W509="","",IF((W509+1)&lt;=Sheet1!$B$28,W509+1,""))</f>
        <v/>
      </c>
      <c r="X510" t="str">
        <f>IF(X509="","",IF((X509+1)&lt;=Sheet1!$B$28,X509+1,""))</f>
        <v/>
      </c>
      <c r="Y510" t="str">
        <f>IF(Y509="","",IF((Y509+1)&lt;=Sheet1!$B$28,Y509+1,""))</f>
        <v/>
      </c>
      <c r="Z510" t="str">
        <f>IF(Z509="","",IF((Z509+1)&lt;=Sheet1!$B$28,Z509+1,""))</f>
        <v/>
      </c>
      <c r="AA510" t="str">
        <f>IF(AA509="","",IF((AA509+1)&lt;=Sheet1!$B$28,AA509+1,""))</f>
        <v/>
      </c>
      <c r="AB510" t="str">
        <f>IF(AB509="","",IF((AB509+1)&lt;=Sheet1!$B$28,AB509+1,""))</f>
        <v/>
      </c>
      <c r="AC510" t="str">
        <f>IF(AC509="","",IF((AC509+1)&lt;=Sheet1!$B$28,AC509+1,""))</f>
        <v/>
      </c>
      <c r="AD510" t="str">
        <f>IF(AD509="","",IF((AD509+1)&lt;=Sheet1!$B$28,AD509+1,""))</f>
        <v/>
      </c>
      <c r="AE510" t="str">
        <f>IF(AE509="","",IF((AE509+1)&lt;=Sheet1!$B$28,AE509+1,""))</f>
        <v/>
      </c>
      <c r="AF510" t="str">
        <f>IF(AF509="","",IF((AF509+1)&lt;=Sheet1!$B$28,AF509+1,""))</f>
        <v/>
      </c>
      <c r="AG510" t="str">
        <f>IF(AG509="","",IF((AG509+1)&lt;=Sheet1!$B$28,AG509+1,""))</f>
        <v/>
      </c>
      <c r="AH510" t="str">
        <f>IF(AH509="","",IF((AH509+1)&lt;=Sheet1!$B$28,AH509+1,""))</f>
        <v/>
      </c>
      <c r="AI510" t="str">
        <f>IF(AI509="","",IF((AI509+1)&lt;=Sheet1!$B$28,AI509+1,""))</f>
        <v/>
      </c>
      <c r="AJ510" t="str">
        <f>IF(AJ509="","",IF((AJ509+1)&lt;=Sheet1!$B$28,AJ509+1,""))</f>
        <v/>
      </c>
      <c r="AK510" t="str">
        <f>IF(AK509="","",IF((AK509+1)&lt;=Sheet1!$B$28,AK509+1,""))</f>
        <v/>
      </c>
      <c r="AL510" t="str">
        <f>IF(AL509="","",IF((AL509+1)&lt;=Sheet1!$B$28,AL509+1,""))</f>
        <v/>
      </c>
      <c r="AM510" t="str">
        <f>IF(AM509="","",IF((AM509+1)&lt;=Sheet1!$B$28,AM509+1,""))</f>
        <v/>
      </c>
      <c r="AN510" t="str">
        <f>IF(AN509="","",IF((AN509+1)&lt;=Sheet1!$B$28,AN509+1,""))</f>
        <v/>
      </c>
      <c r="AO510" t="str">
        <f>IF(AO509="","",IF((AO509+1)&lt;=Sheet1!$B$28,AO509+1,""))</f>
        <v/>
      </c>
      <c r="AP510" t="str">
        <f>IF(AP509="","",IF((AP509+1)&lt;=Sheet1!$B$28,AP509+1,""))</f>
        <v/>
      </c>
    </row>
    <row r="511" spans="1:42" x14ac:dyDescent="0.35">
      <c r="A511" t="str">
        <f>IF(A510="","",IF((A510+1)&lt;=Sheet1!$B$28,A510+1,""))</f>
        <v/>
      </c>
      <c r="B511" t="str">
        <f>IF(B510="","",IF((B510+1)&lt;=Sheet1!$B$28,B510+1,""))</f>
        <v/>
      </c>
      <c r="H511" t="str">
        <f>IF(H510="","",IF((H510+1)&lt;=Sheet1!$B$28,H510+1,""))</f>
        <v/>
      </c>
      <c r="I511" t="str">
        <f>IF(I510="","",IF((I510+1)&lt;=Sheet1!$B$28,I510+1,""))</f>
        <v/>
      </c>
      <c r="J511" t="str">
        <f>IF(J510="","",IF((J510+1)&lt;=Sheet1!$B$28,J510+1,""))</f>
        <v/>
      </c>
      <c r="K511" t="str">
        <f>IF(K510="","",IF((K510+1)&lt;=Sheet1!$B$28,K510+1,""))</f>
        <v/>
      </c>
      <c r="L511" t="str">
        <f>IF(L510="","",IF((L510+1)&lt;=Sheet1!$B$28,L510+1,""))</f>
        <v/>
      </c>
      <c r="M511" t="str">
        <f>IF(M510="","",IF((M510+1)&lt;=Sheet1!$B$28,M510+1,""))</f>
        <v/>
      </c>
      <c r="N511" t="str">
        <f>IF(N510="","",IF((N510+1)&lt;=Sheet1!$B$28,N510+1,""))</f>
        <v/>
      </c>
      <c r="O511" t="str">
        <f>IF(O510="","",IF((O510+1)&lt;=Sheet1!$B$28,O510+1,""))</f>
        <v/>
      </c>
      <c r="P511" t="str">
        <f>IF(P510="","",IF((P510+1)&lt;=Sheet1!$B$28,P510+1,""))</f>
        <v/>
      </c>
      <c r="Q511" t="str">
        <f>IF(Q510="","",IF((Q510+1)&lt;=Sheet1!$B$28,Q510+1,""))</f>
        <v/>
      </c>
      <c r="R511" t="str">
        <f>IF(R510="","",IF((R510+1)&lt;=Sheet1!$B$28,R510+1,""))</f>
        <v/>
      </c>
      <c r="S511" t="str">
        <f>IF(S510="","",IF((S510+1)&lt;=Sheet1!$B$28,S510+1,""))</f>
        <v/>
      </c>
      <c r="T511" t="str">
        <f>IF(T510="","",IF((T510+1)&lt;=Sheet1!$B$28,T510+1,""))</f>
        <v/>
      </c>
      <c r="U511" t="str">
        <f>IF(U510="","",IF((U510+1)&lt;=Sheet1!$B$28,U510+1,""))</f>
        <v/>
      </c>
      <c r="V511" t="str">
        <f>IF(V510="","",IF((V510+1)&lt;=Sheet1!$B$28,V510+1,""))</f>
        <v/>
      </c>
      <c r="W511" t="str">
        <f>IF(W510="","",IF((W510+1)&lt;=Sheet1!$B$28,W510+1,""))</f>
        <v/>
      </c>
      <c r="X511" t="str">
        <f>IF(X510="","",IF((X510+1)&lt;=Sheet1!$B$28,X510+1,""))</f>
        <v/>
      </c>
      <c r="Y511" t="str">
        <f>IF(Y510="","",IF((Y510+1)&lt;=Sheet1!$B$28,Y510+1,""))</f>
        <v/>
      </c>
      <c r="Z511" t="str">
        <f>IF(Z510="","",IF((Z510+1)&lt;=Sheet1!$B$28,Z510+1,""))</f>
        <v/>
      </c>
      <c r="AA511" t="str">
        <f>IF(AA510="","",IF((AA510+1)&lt;=Sheet1!$B$28,AA510+1,""))</f>
        <v/>
      </c>
      <c r="AB511" t="str">
        <f>IF(AB510="","",IF((AB510+1)&lt;=Sheet1!$B$28,AB510+1,""))</f>
        <v/>
      </c>
      <c r="AC511" t="str">
        <f>IF(AC510="","",IF((AC510+1)&lt;=Sheet1!$B$28,AC510+1,""))</f>
        <v/>
      </c>
      <c r="AD511" t="str">
        <f>IF(AD510="","",IF((AD510+1)&lt;=Sheet1!$B$28,AD510+1,""))</f>
        <v/>
      </c>
      <c r="AE511" t="str">
        <f>IF(AE510="","",IF((AE510+1)&lt;=Sheet1!$B$28,AE510+1,""))</f>
        <v/>
      </c>
      <c r="AF511" t="str">
        <f>IF(AF510="","",IF((AF510+1)&lt;=Sheet1!$B$28,AF510+1,""))</f>
        <v/>
      </c>
      <c r="AG511" t="str">
        <f>IF(AG510="","",IF((AG510+1)&lt;=Sheet1!$B$28,AG510+1,""))</f>
        <v/>
      </c>
      <c r="AH511" t="str">
        <f>IF(AH510="","",IF((AH510+1)&lt;=Sheet1!$B$28,AH510+1,""))</f>
        <v/>
      </c>
      <c r="AI511" t="str">
        <f>IF(AI510="","",IF((AI510+1)&lt;=Sheet1!$B$28,AI510+1,""))</f>
        <v/>
      </c>
      <c r="AJ511" t="str">
        <f>IF(AJ510="","",IF((AJ510+1)&lt;=Sheet1!$B$28,AJ510+1,""))</f>
        <v/>
      </c>
      <c r="AK511" t="str">
        <f>IF(AK510="","",IF((AK510+1)&lt;=Sheet1!$B$28,AK510+1,""))</f>
        <v/>
      </c>
      <c r="AL511" t="str">
        <f>IF(AL510="","",IF((AL510+1)&lt;=Sheet1!$B$28,AL510+1,""))</f>
        <v/>
      </c>
      <c r="AM511" t="str">
        <f>IF(AM510="","",IF((AM510+1)&lt;=Sheet1!$B$28,AM510+1,""))</f>
        <v/>
      </c>
      <c r="AN511" t="str">
        <f>IF(AN510="","",IF((AN510+1)&lt;=Sheet1!$B$28,AN510+1,""))</f>
        <v/>
      </c>
      <c r="AO511" t="str">
        <f>IF(AO510="","",IF((AO510+1)&lt;=Sheet1!$B$28,AO510+1,""))</f>
        <v/>
      </c>
      <c r="AP511" t="str">
        <f>IF(AP510="","",IF((AP510+1)&lt;=Sheet1!$B$28,AP510+1,""))</f>
        <v/>
      </c>
    </row>
    <row r="512" spans="1:42" x14ac:dyDescent="0.35">
      <c r="A512" t="str">
        <f>IF(A511="","",IF((A511+1)&lt;=Sheet1!$B$28,A511+1,""))</f>
        <v/>
      </c>
      <c r="B512" t="str">
        <f>IF(B511="","",IF((B511+1)&lt;=Sheet1!$B$28,B511+1,""))</f>
        <v/>
      </c>
      <c r="H512" t="str">
        <f>IF(H511="","",IF((H511+1)&lt;=Sheet1!$B$28,H511+1,""))</f>
        <v/>
      </c>
      <c r="I512" t="str">
        <f>IF(I511="","",IF((I511+1)&lt;=Sheet1!$B$28,I511+1,""))</f>
        <v/>
      </c>
      <c r="J512" t="str">
        <f>IF(J511="","",IF((J511+1)&lt;=Sheet1!$B$28,J511+1,""))</f>
        <v/>
      </c>
      <c r="K512" t="str">
        <f>IF(K511="","",IF((K511+1)&lt;=Sheet1!$B$28,K511+1,""))</f>
        <v/>
      </c>
      <c r="L512" t="str">
        <f>IF(L511="","",IF((L511+1)&lt;=Sheet1!$B$28,L511+1,""))</f>
        <v/>
      </c>
      <c r="M512" t="str">
        <f>IF(M511="","",IF((M511+1)&lt;=Sheet1!$B$28,M511+1,""))</f>
        <v/>
      </c>
      <c r="N512" t="str">
        <f>IF(N511="","",IF((N511+1)&lt;=Sheet1!$B$28,N511+1,""))</f>
        <v/>
      </c>
      <c r="O512" t="str">
        <f>IF(O511="","",IF((O511+1)&lt;=Sheet1!$B$28,O511+1,""))</f>
        <v/>
      </c>
      <c r="P512" t="str">
        <f>IF(P511="","",IF((P511+1)&lt;=Sheet1!$B$28,P511+1,""))</f>
        <v/>
      </c>
      <c r="Q512" t="str">
        <f>IF(Q511="","",IF((Q511+1)&lt;=Sheet1!$B$28,Q511+1,""))</f>
        <v/>
      </c>
      <c r="R512" t="str">
        <f>IF(R511="","",IF((R511+1)&lt;=Sheet1!$B$28,R511+1,""))</f>
        <v/>
      </c>
      <c r="S512" t="str">
        <f>IF(S511="","",IF((S511+1)&lt;=Sheet1!$B$28,S511+1,""))</f>
        <v/>
      </c>
      <c r="T512" t="str">
        <f>IF(T511="","",IF((T511+1)&lt;=Sheet1!$B$28,T511+1,""))</f>
        <v/>
      </c>
      <c r="U512" t="str">
        <f>IF(U511="","",IF((U511+1)&lt;=Sheet1!$B$28,U511+1,""))</f>
        <v/>
      </c>
      <c r="V512" t="str">
        <f>IF(V511="","",IF((V511+1)&lt;=Sheet1!$B$28,V511+1,""))</f>
        <v/>
      </c>
      <c r="W512" t="str">
        <f>IF(W511="","",IF((W511+1)&lt;=Sheet1!$B$28,W511+1,""))</f>
        <v/>
      </c>
      <c r="X512" t="str">
        <f>IF(X511="","",IF((X511+1)&lt;=Sheet1!$B$28,X511+1,""))</f>
        <v/>
      </c>
      <c r="Y512" t="str">
        <f>IF(Y511="","",IF((Y511+1)&lt;=Sheet1!$B$28,Y511+1,""))</f>
        <v/>
      </c>
      <c r="Z512" t="str">
        <f>IF(Z511="","",IF((Z511+1)&lt;=Sheet1!$B$28,Z511+1,""))</f>
        <v/>
      </c>
      <c r="AA512" t="str">
        <f>IF(AA511="","",IF((AA511+1)&lt;=Sheet1!$B$28,AA511+1,""))</f>
        <v/>
      </c>
      <c r="AB512" t="str">
        <f>IF(AB511="","",IF((AB511+1)&lt;=Sheet1!$B$28,AB511+1,""))</f>
        <v/>
      </c>
      <c r="AC512" t="str">
        <f>IF(AC511="","",IF((AC511+1)&lt;=Sheet1!$B$28,AC511+1,""))</f>
        <v/>
      </c>
      <c r="AD512" t="str">
        <f>IF(AD511="","",IF((AD511+1)&lt;=Sheet1!$B$28,AD511+1,""))</f>
        <v/>
      </c>
      <c r="AE512" t="str">
        <f>IF(AE511="","",IF((AE511+1)&lt;=Sheet1!$B$28,AE511+1,""))</f>
        <v/>
      </c>
      <c r="AF512" t="str">
        <f>IF(AF511="","",IF((AF511+1)&lt;=Sheet1!$B$28,AF511+1,""))</f>
        <v/>
      </c>
      <c r="AG512" t="str">
        <f>IF(AG511="","",IF((AG511+1)&lt;=Sheet1!$B$28,AG511+1,""))</f>
        <v/>
      </c>
      <c r="AH512" t="str">
        <f>IF(AH511="","",IF((AH511+1)&lt;=Sheet1!$B$28,AH511+1,""))</f>
        <v/>
      </c>
      <c r="AI512" t="str">
        <f>IF(AI511="","",IF((AI511+1)&lt;=Sheet1!$B$28,AI511+1,""))</f>
        <v/>
      </c>
      <c r="AJ512" t="str">
        <f>IF(AJ511="","",IF((AJ511+1)&lt;=Sheet1!$B$28,AJ511+1,""))</f>
        <v/>
      </c>
      <c r="AK512" t="str">
        <f>IF(AK511="","",IF((AK511+1)&lt;=Sheet1!$B$28,AK511+1,""))</f>
        <v/>
      </c>
      <c r="AL512" t="str">
        <f>IF(AL511="","",IF((AL511+1)&lt;=Sheet1!$B$28,AL511+1,""))</f>
        <v/>
      </c>
      <c r="AM512" t="str">
        <f>IF(AM511="","",IF((AM511+1)&lt;=Sheet1!$B$28,AM511+1,""))</f>
        <v/>
      </c>
      <c r="AN512" t="str">
        <f>IF(AN511="","",IF((AN511+1)&lt;=Sheet1!$B$28,AN511+1,""))</f>
        <v/>
      </c>
      <c r="AO512" t="str">
        <f>IF(AO511="","",IF((AO511+1)&lt;=Sheet1!$B$28,AO511+1,""))</f>
        <v/>
      </c>
      <c r="AP512" t="str">
        <f>IF(AP511="","",IF((AP511+1)&lt;=Sheet1!$B$28,AP511+1,""))</f>
        <v/>
      </c>
    </row>
    <row r="513" spans="1:42" x14ac:dyDescent="0.35">
      <c r="A513" t="str">
        <f>IF(A512="","",IF((A512+1)&lt;=Sheet1!$B$28,A512+1,""))</f>
        <v/>
      </c>
      <c r="B513" t="str">
        <f>IF(B512="","",IF((B512+1)&lt;=Sheet1!$B$28,B512+1,""))</f>
        <v/>
      </c>
      <c r="H513" t="str">
        <f>IF(H512="","",IF((H512+1)&lt;=Sheet1!$B$28,H512+1,""))</f>
        <v/>
      </c>
      <c r="I513" t="str">
        <f>IF(I512="","",IF((I512+1)&lt;=Sheet1!$B$28,I512+1,""))</f>
        <v/>
      </c>
      <c r="J513" t="str">
        <f>IF(J512="","",IF((J512+1)&lt;=Sheet1!$B$28,J512+1,""))</f>
        <v/>
      </c>
      <c r="K513" t="str">
        <f>IF(K512="","",IF((K512+1)&lt;=Sheet1!$B$28,K512+1,""))</f>
        <v/>
      </c>
      <c r="L513" t="str">
        <f>IF(L512="","",IF((L512+1)&lt;=Sheet1!$B$28,L512+1,""))</f>
        <v/>
      </c>
      <c r="M513" t="str">
        <f>IF(M512="","",IF((M512+1)&lt;=Sheet1!$B$28,M512+1,""))</f>
        <v/>
      </c>
      <c r="N513" t="str">
        <f>IF(N512="","",IF((N512+1)&lt;=Sheet1!$B$28,N512+1,""))</f>
        <v/>
      </c>
      <c r="O513" t="str">
        <f>IF(O512="","",IF((O512+1)&lt;=Sheet1!$B$28,O512+1,""))</f>
        <v/>
      </c>
      <c r="P513" t="str">
        <f>IF(P512="","",IF((P512+1)&lt;=Sheet1!$B$28,P512+1,""))</f>
        <v/>
      </c>
      <c r="Q513" t="str">
        <f>IF(Q512="","",IF((Q512+1)&lt;=Sheet1!$B$28,Q512+1,""))</f>
        <v/>
      </c>
      <c r="R513" t="str">
        <f>IF(R512="","",IF((R512+1)&lt;=Sheet1!$B$28,R512+1,""))</f>
        <v/>
      </c>
      <c r="S513" t="str">
        <f>IF(S512="","",IF((S512+1)&lt;=Sheet1!$B$28,S512+1,""))</f>
        <v/>
      </c>
      <c r="T513" t="str">
        <f>IF(T512="","",IF((T512+1)&lt;=Sheet1!$B$28,T512+1,""))</f>
        <v/>
      </c>
      <c r="U513" t="str">
        <f>IF(U512="","",IF((U512+1)&lt;=Sheet1!$B$28,U512+1,""))</f>
        <v/>
      </c>
      <c r="V513" t="str">
        <f>IF(V512="","",IF((V512+1)&lt;=Sheet1!$B$28,V512+1,""))</f>
        <v/>
      </c>
      <c r="W513" t="str">
        <f>IF(W512="","",IF((W512+1)&lt;=Sheet1!$B$28,W512+1,""))</f>
        <v/>
      </c>
      <c r="X513" t="str">
        <f>IF(X512="","",IF((X512+1)&lt;=Sheet1!$B$28,X512+1,""))</f>
        <v/>
      </c>
      <c r="Y513" t="str">
        <f>IF(Y512="","",IF((Y512+1)&lt;=Sheet1!$B$28,Y512+1,""))</f>
        <v/>
      </c>
      <c r="Z513" t="str">
        <f>IF(Z512="","",IF((Z512+1)&lt;=Sheet1!$B$28,Z512+1,""))</f>
        <v/>
      </c>
      <c r="AA513" t="str">
        <f>IF(AA512="","",IF((AA512+1)&lt;=Sheet1!$B$28,AA512+1,""))</f>
        <v/>
      </c>
      <c r="AB513" t="str">
        <f>IF(AB512="","",IF((AB512+1)&lt;=Sheet1!$B$28,AB512+1,""))</f>
        <v/>
      </c>
      <c r="AC513" t="str">
        <f>IF(AC512="","",IF((AC512+1)&lt;=Sheet1!$B$28,AC512+1,""))</f>
        <v/>
      </c>
      <c r="AD513" t="str">
        <f>IF(AD512="","",IF((AD512+1)&lt;=Sheet1!$B$28,AD512+1,""))</f>
        <v/>
      </c>
      <c r="AE513" t="str">
        <f>IF(AE512="","",IF((AE512+1)&lt;=Sheet1!$B$28,AE512+1,""))</f>
        <v/>
      </c>
      <c r="AF513" t="str">
        <f>IF(AF512="","",IF((AF512+1)&lt;=Sheet1!$B$28,AF512+1,""))</f>
        <v/>
      </c>
      <c r="AG513" t="str">
        <f>IF(AG512="","",IF((AG512+1)&lt;=Sheet1!$B$28,AG512+1,""))</f>
        <v/>
      </c>
      <c r="AH513" t="str">
        <f>IF(AH512="","",IF((AH512+1)&lt;=Sheet1!$B$28,AH512+1,""))</f>
        <v/>
      </c>
      <c r="AI513" t="str">
        <f>IF(AI512="","",IF((AI512+1)&lt;=Sheet1!$B$28,AI512+1,""))</f>
        <v/>
      </c>
      <c r="AJ513" t="str">
        <f>IF(AJ512="","",IF((AJ512+1)&lt;=Sheet1!$B$28,AJ512+1,""))</f>
        <v/>
      </c>
      <c r="AK513" t="str">
        <f>IF(AK512="","",IF((AK512+1)&lt;=Sheet1!$B$28,AK512+1,""))</f>
        <v/>
      </c>
      <c r="AL513" t="str">
        <f>IF(AL512="","",IF((AL512+1)&lt;=Sheet1!$B$28,AL512+1,""))</f>
        <v/>
      </c>
      <c r="AM513" t="str">
        <f>IF(AM512="","",IF((AM512+1)&lt;=Sheet1!$B$28,AM512+1,""))</f>
        <v/>
      </c>
      <c r="AN513" t="str">
        <f>IF(AN512="","",IF((AN512+1)&lt;=Sheet1!$B$28,AN512+1,""))</f>
        <v/>
      </c>
      <c r="AO513" t="str">
        <f>IF(AO512="","",IF((AO512+1)&lt;=Sheet1!$B$28,AO512+1,""))</f>
        <v/>
      </c>
      <c r="AP513" t="str">
        <f>IF(AP512="","",IF((AP512+1)&lt;=Sheet1!$B$28,AP512+1,""))</f>
        <v/>
      </c>
    </row>
    <row r="514" spans="1:42" x14ac:dyDescent="0.35">
      <c r="A514" t="str">
        <f>IF(A513="","",IF((A513+1)&lt;=Sheet1!$B$28,A513+1,""))</f>
        <v/>
      </c>
      <c r="B514" t="str">
        <f>IF(B513="","",IF((B513+1)&lt;=Sheet1!$B$28,B513+1,""))</f>
        <v/>
      </c>
      <c r="H514" t="str">
        <f>IF(H513="","",IF((H513+1)&lt;=Sheet1!$B$28,H513+1,""))</f>
        <v/>
      </c>
      <c r="I514" t="str">
        <f>IF(I513="","",IF((I513+1)&lt;=Sheet1!$B$28,I513+1,""))</f>
        <v/>
      </c>
      <c r="J514" t="str">
        <f>IF(J513="","",IF((J513+1)&lt;=Sheet1!$B$28,J513+1,""))</f>
        <v/>
      </c>
      <c r="K514" t="str">
        <f>IF(K513="","",IF((K513+1)&lt;=Sheet1!$B$28,K513+1,""))</f>
        <v/>
      </c>
      <c r="L514" t="str">
        <f>IF(L513="","",IF((L513+1)&lt;=Sheet1!$B$28,L513+1,""))</f>
        <v/>
      </c>
      <c r="M514" t="str">
        <f>IF(M513="","",IF((M513+1)&lt;=Sheet1!$B$28,M513+1,""))</f>
        <v/>
      </c>
      <c r="N514" t="str">
        <f>IF(N513="","",IF((N513+1)&lt;=Sheet1!$B$28,N513+1,""))</f>
        <v/>
      </c>
      <c r="O514" t="str">
        <f>IF(O513="","",IF((O513+1)&lt;=Sheet1!$B$28,O513+1,""))</f>
        <v/>
      </c>
      <c r="P514" t="str">
        <f>IF(P513="","",IF((P513+1)&lt;=Sheet1!$B$28,P513+1,""))</f>
        <v/>
      </c>
      <c r="Q514" t="str">
        <f>IF(Q513="","",IF((Q513+1)&lt;=Sheet1!$B$28,Q513+1,""))</f>
        <v/>
      </c>
      <c r="R514" t="str">
        <f>IF(R513="","",IF((R513+1)&lt;=Sheet1!$B$28,R513+1,""))</f>
        <v/>
      </c>
      <c r="S514" t="str">
        <f>IF(S513="","",IF((S513+1)&lt;=Sheet1!$B$28,S513+1,""))</f>
        <v/>
      </c>
      <c r="T514" t="str">
        <f>IF(T513="","",IF((T513+1)&lt;=Sheet1!$B$28,T513+1,""))</f>
        <v/>
      </c>
      <c r="U514" t="str">
        <f>IF(U513="","",IF((U513+1)&lt;=Sheet1!$B$28,U513+1,""))</f>
        <v/>
      </c>
      <c r="V514" t="str">
        <f>IF(V513="","",IF((V513+1)&lt;=Sheet1!$B$28,V513+1,""))</f>
        <v/>
      </c>
      <c r="W514" t="str">
        <f>IF(W513="","",IF((W513+1)&lt;=Sheet1!$B$28,W513+1,""))</f>
        <v/>
      </c>
      <c r="X514" t="str">
        <f>IF(X513="","",IF((X513+1)&lt;=Sheet1!$B$28,X513+1,""))</f>
        <v/>
      </c>
      <c r="Y514" t="str">
        <f>IF(Y513="","",IF((Y513+1)&lt;=Sheet1!$B$28,Y513+1,""))</f>
        <v/>
      </c>
      <c r="Z514" t="str">
        <f>IF(Z513="","",IF((Z513+1)&lt;=Sheet1!$B$28,Z513+1,""))</f>
        <v/>
      </c>
      <c r="AA514" t="str">
        <f>IF(AA513="","",IF((AA513+1)&lt;=Sheet1!$B$28,AA513+1,""))</f>
        <v/>
      </c>
      <c r="AB514" t="str">
        <f>IF(AB513="","",IF((AB513+1)&lt;=Sheet1!$B$28,AB513+1,""))</f>
        <v/>
      </c>
      <c r="AC514" t="str">
        <f>IF(AC513="","",IF((AC513+1)&lt;=Sheet1!$B$28,AC513+1,""))</f>
        <v/>
      </c>
      <c r="AD514" t="str">
        <f>IF(AD513="","",IF((AD513+1)&lt;=Sheet1!$B$28,AD513+1,""))</f>
        <v/>
      </c>
      <c r="AE514" t="str">
        <f>IF(AE513="","",IF((AE513+1)&lt;=Sheet1!$B$28,AE513+1,""))</f>
        <v/>
      </c>
      <c r="AF514" t="str">
        <f>IF(AF513="","",IF((AF513+1)&lt;=Sheet1!$B$28,AF513+1,""))</f>
        <v/>
      </c>
      <c r="AG514" t="str">
        <f>IF(AG513="","",IF((AG513+1)&lt;=Sheet1!$B$28,AG513+1,""))</f>
        <v/>
      </c>
      <c r="AH514" t="str">
        <f>IF(AH513="","",IF((AH513+1)&lt;=Sheet1!$B$28,AH513+1,""))</f>
        <v/>
      </c>
      <c r="AI514" t="str">
        <f>IF(AI513="","",IF((AI513+1)&lt;=Sheet1!$B$28,AI513+1,""))</f>
        <v/>
      </c>
      <c r="AJ514" t="str">
        <f>IF(AJ513="","",IF((AJ513+1)&lt;=Sheet1!$B$28,AJ513+1,""))</f>
        <v/>
      </c>
      <c r="AK514" t="str">
        <f>IF(AK513="","",IF((AK513+1)&lt;=Sheet1!$B$28,AK513+1,""))</f>
        <v/>
      </c>
      <c r="AL514" t="str">
        <f>IF(AL513="","",IF((AL513+1)&lt;=Sheet1!$B$28,AL513+1,""))</f>
        <v/>
      </c>
      <c r="AM514" t="str">
        <f>IF(AM513="","",IF((AM513+1)&lt;=Sheet1!$B$28,AM513+1,""))</f>
        <v/>
      </c>
      <c r="AN514" t="str">
        <f>IF(AN513="","",IF((AN513+1)&lt;=Sheet1!$B$28,AN513+1,""))</f>
        <v/>
      </c>
      <c r="AO514" t="str">
        <f>IF(AO513="","",IF((AO513+1)&lt;=Sheet1!$B$28,AO513+1,""))</f>
        <v/>
      </c>
      <c r="AP514" t="str">
        <f>IF(AP513="","",IF((AP513+1)&lt;=Sheet1!$B$28,AP513+1,""))</f>
        <v/>
      </c>
    </row>
    <row r="515" spans="1:42" x14ac:dyDescent="0.35">
      <c r="A515" t="str">
        <f>IF(A514="","",IF((A514+1)&lt;=Sheet1!$B$28,A514+1,""))</f>
        <v/>
      </c>
      <c r="B515" t="str">
        <f>IF(B514="","",IF((B514+1)&lt;=Sheet1!$B$28,B514+1,""))</f>
        <v/>
      </c>
      <c r="H515" t="str">
        <f>IF(H514="","",IF((H514+1)&lt;=Sheet1!$B$28,H514+1,""))</f>
        <v/>
      </c>
      <c r="I515" t="str">
        <f>IF(I514="","",IF((I514+1)&lt;=Sheet1!$B$28,I514+1,""))</f>
        <v/>
      </c>
      <c r="J515" t="str">
        <f>IF(J514="","",IF((J514+1)&lt;=Sheet1!$B$28,J514+1,""))</f>
        <v/>
      </c>
      <c r="K515" t="str">
        <f>IF(K514="","",IF((K514+1)&lt;=Sheet1!$B$28,K514+1,""))</f>
        <v/>
      </c>
      <c r="L515" t="str">
        <f>IF(L514="","",IF((L514+1)&lt;=Sheet1!$B$28,L514+1,""))</f>
        <v/>
      </c>
      <c r="M515" t="str">
        <f>IF(M514="","",IF((M514+1)&lt;=Sheet1!$B$28,M514+1,""))</f>
        <v/>
      </c>
      <c r="N515" t="str">
        <f>IF(N514="","",IF((N514+1)&lt;=Sheet1!$B$28,N514+1,""))</f>
        <v/>
      </c>
      <c r="O515" t="str">
        <f>IF(O514="","",IF((O514+1)&lt;=Sheet1!$B$28,O514+1,""))</f>
        <v/>
      </c>
      <c r="P515" t="str">
        <f>IF(P514="","",IF((P514+1)&lt;=Sheet1!$B$28,P514+1,""))</f>
        <v/>
      </c>
      <c r="Q515" t="str">
        <f>IF(Q514="","",IF((Q514+1)&lt;=Sheet1!$B$28,Q514+1,""))</f>
        <v/>
      </c>
      <c r="R515" t="str">
        <f>IF(R514="","",IF((R514+1)&lt;=Sheet1!$B$28,R514+1,""))</f>
        <v/>
      </c>
      <c r="S515" t="str">
        <f>IF(S514="","",IF((S514+1)&lt;=Sheet1!$B$28,S514+1,""))</f>
        <v/>
      </c>
      <c r="T515" t="str">
        <f>IF(T514="","",IF((T514+1)&lt;=Sheet1!$B$28,T514+1,""))</f>
        <v/>
      </c>
      <c r="U515" t="str">
        <f>IF(U514="","",IF((U514+1)&lt;=Sheet1!$B$28,U514+1,""))</f>
        <v/>
      </c>
      <c r="V515" t="str">
        <f>IF(V514="","",IF((V514+1)&lt;=Sheet1!$B$28,V514+1,""))</f>
        <v/>
      </c>
      <c r="W515" t="str">
        <f>IF(W514="","",IF((W514+1)&lt;=Sheet1!$B$28,W514+1,""))</f>
        <v/>
      </c>
      <c r="X515" t="str">
        <f>IF(X514="","",IF((X514+1)&lt;=Sheet1!$B$28,X514+1,""))</f>
        <v/>
      </c>
      <c r="Y515" t="str">
        <f>IF(Y514="","",IF((Y514+1)&lt;=Sheet1!$B$28,Y514+1,""))</f>
        <v/>
      </c>
      <c r="Z515" t="str">
        <f>IF(Z514="","",IF((Z514+1)&lt;=Sheet1!$B$28,Z514+1,""))</f>
        <v/>
      </c>
      <c r="AA515" t="str">
        <f>IF(AA514="","",IF((AA514+1)&lt;=Sheet1!$B$28,AA514+1,""))</f>
        <v/>
      </c>
      <c r="AB515" t="str">
        <f>IF(AB514="","",IF((AB514+1)&lt;=Sheet1!$B$28,AB514+1,""))</f>
        <v/>
      </c>
      <c r="AC515" t="str">
        <f>IF(AC514="","",IF((AC514+1)&lt;=Sheet1!$B$28,AC514+1,""))</f>
        <v/>
      </c>
      <c r="AD515" t="str">
        <f>IF(AD514="","",IF((AD514+1)&lt;=Sheet1!$B$28,AD514+1,""))</f>
        <v/>
      </c>
      <c r="AE515" t="str">
        <f>IF(AE514="","",IF((AE514+1)&lt;=Sheet1!$B$28,AE514+1,""))</f>
        <v/>
      </c>
      <c r="AF515" t="str">
        <f>IF(AF514="","",IF((AF514+1)&lt;=Sheet1!$B$28,AF514+1,""))</f>
        <v/>
      </c>
      <c r="AG515" t="str">
        <f>IF(AG514="","",IF((AG514+1)&lt;=Sheet1!$B$28,AG514+1,""))</f>
        <v/>
      </c>
      <c r="AH515" t="str">
        <f>IF(AH514="","",IF((AH514+1)&lt;=Sheet1!$B$28,AH514+1,""))</f>
        <v/>
      </c>
      <c r="AI515" t="str">
        <f>IF(AI514="","",IF((AI514+1)&lt;=Sheet1!$B$28,AI514+1,""))</f>
        <v/>
      </c>
      <c r="AJ515" t="str">
        <f>IF(AJ514="","",IF((AJ514+1)&lt;=Sheet1!$B$28,AJ514+1,""))</f>
        <v/>
      </c>
      <c r="AK515" t="str">
        <f>IF(AK514="","",IF((AK514+1)&lt;=Sheet1!$B$28,AK514+1,""))</f>
        <v/>
      </c>
      <c r="AL515" t="str">
        <f>IF(AL514="","",IF((AL514+1)&lt;=Sheet1!$B$28,AL514+1,""))</f>
        <v/>
      </c>
      <c r="AM515" t="str">
        <f>IF(AM514="","",IF((AM514+1)&lt;=Sheet1!$B$28,AM514+1,""))</f>
        <v/>
      </c>
      <c r="AN515" t="str">
        <f>IF(AN514="","",IF((AN514+1)&lt;=Sheet1!$B$28,AN514+1,""))</f>
        <v/>
      </c>
      <c r="AO515" t="str">
        <f>IF(AO514="","",IF((AO514+1)&lt;=Sheet1!$B$28,AO514+1,""))</f>
        <v/>
      </c>
      <c r="AP515" t="str">
        <f>IF(AP514="","",IF((AP514+1)&lt;=Sheet1!$B$28,AP514+1,""))</f>
        <v/>
      </c>
    </row>
    <row r="516" spans="1:42" x14ac:dyDescent="0.35">
      <c r="A516" t="str">
        <f>IF(A515="","",IF((A515+1)&lt;=Sheet1!$B$28,A515+1,""))</f>
        <v/>
      </c>
      <c r="B516" t="str">
        <f>IF(B515="","",IF((B515+1)&lt;=Sheet1!$B$28,B515+1,""))</f>
        <v/>
      </c>
      <c r="H516" t="str">
        <f>IF(H515="","",IF((H515+1)&lt;=Sheet1!$B$28,H515+1,""))</f>
        <v/>
      </c>
      <c r="I516" t="str">
        <f>IF(I515="","",IF((I515+1)&lt;=Sheet1!$B$28,I515+1,""))</f>
        <v/>
      </c>
      <c r="J516" t="str">
        <f>IF(J515="","",IF((J515+1)&lt;=Sheet1!$B$28,J515+1,""))</f>
        <v/>
      </c>
      <c r="K516" t="str">
        <f>IF(K515="","",IF((K515+1)&lt;=Sheet1!$B$28,K515+1,""))</f>
        <v/>
      </c>
      <c r="L516" t="str">
        <f>IF(L515="","",IF((L515+1)&lt;=Sheet1!$B$28,L515+1,""))</f>
        <v/>
      </c>
      <c r="M516" t="str">
        <f>IF(M515="","",IF((M515+1)&lt;=Sheet1!$B$28,M515+1,""))</f>
        <v/>
      </c>
      <c r="N516" t="str">
        <f>IF(N515="","",IF((N515+1)&lt;=Sheet1!$B$28,N515+1,""))</f>
        <v/>
      </c>
      <c r="O516" t="str">
        <f>IF(O515="","",IF((O515+1)&lt;=Sheet1!$B$28,O515+1,""))</f>
        <v/>
      </c>
      <c r="P516" t="str">
        <f>IF(P515="","",IF((P515+1)&lt;=Sheet1!$B$28,P515+1,""))</f>
        <v/>
      </c>
      <c r="Q516" t="str">
        <f>IF(Q515="","",IF((Q515+1)&lt;=Sheet1!$B$28,Q515+1,""))</f>
        <v/>
      </c>
      <c r="R516" t="str">
        <f>IF(R515="","",IF((R515+1)&lt;=Sheet1!$B$28,R515+1,""))</f>
        <v/>
      </c>
      <c r="S516" t="str">
        <f>IF(S515="","",IF((S515+1)&lt;=Sheet1!$B$28,S515+1,""))</f>
        <v/>
      </c>
      <c r="T516" t="str">
        <f>IF(T515="","",IF((T515+1)&lt;=Sheet1!$B$28,T515+1,""))</f>
        <v/>
      </c>
      <c r="U516" t="str">
        <f>IF(U515="","",IF((U515+1)&lt;=Sheet1!$B$28,U515+1,""))</f>
        <v/>
      </c>
      <c r="V516" t="str">
        <f>IF(V515="","",IF((V515+1)&lt;=Sheet1!$B$28,V515+1,""))</f>
        <v/>
      </c>
      <c r="W516" t="str">
        <f>IF(W515="","",IF((W515+1)&lt;=Sheet1!$B$28,W515+1,""))</f>
        <v/>
      </c>
      <c r="X516" t="str">
        <f>IF(X515="","",IF((X515+1)&lt;=Sheet1!$B$28,X515+1,""))</f>
        <v/>
      </c>
      <c r="Y516" t="str">
        <f>IF(Y515="","",IF((Y515+1)&lt;=Sheet1!$B$28,Y515+1,""))</f>
        <v/>
      </c>
      <c r="Z516" t="str">
        <f>IF(Z515="","",IF((Z515+1)&lt;=Sheet1!$B$28,Z515+1,""))</f>
        <v/>
      </c>
      <c r="AA516" t="str">
        <f>IF(AA515="","",IF((AA515+1)&lt;=Sheet1!$B$28,AA515+1,""))</f>
        <v/>
      </c>
      <c r="AB516" t="str">
        <f>IF(AB515="","",IF((AB515+1)&lt;=Sheet1!$B$28,AB515+1,""))</f>
        <v/>
      </c>
      <c r="AC516" t="str">
        <f>IF(AC515="","",IF((AC515+1)&lt;=Sheet1!$B$28,AC515+1,""))</f>
        <v/>
      </c>
      <c r="AD516" t="str">
        <f>IF(AD515="","",IF((AD515+1)&lt;=Sheet1!$B$28,AD515+1,""))</f>
        <v/>
      </c>
      <c r="AE516" t="str">
        <f>IF(AE515="","",IF((AE515+1)&lt;=Sheet1!$B$28,AE515+1,""))</f>
        <v/>
      </c>
      <c r="AF516" t="str">
        <f>IF(AF515="","",IF((AF515+1)&lt;=Sheet1!$B$28,AF515+1,""))</f>
        <v/>
      </c>
      <c r="AG516" t="str">
        <f>IF(AG515="","",IF((AG515+1)&lt;=Sheet1!$B$28,AG515+1,""))</f>
        <v/>
      </c>
      <c r="AH516" t="str">
        <f>IF(AH515="","",IF((AH515+1)&lt;=Sheet1!$B$28,AH515+1,""))</f>
        <v/>
      </c>
      <c r="AI516" t="str">
        <f>IF(AI515="","",IF((AI515+1)&lt;=Sheet1!$B$28,AI515+1,""))</f>
        <v/>
      </c>
      <c r="AJ516" t="str">
        <f>IF(AJ515="","",IF((AJ515+1)&lt;=Sheet1!$B$28,AJ515+1,""))</f>
        <v/>
      </c>
      <c r="AK516" t="str">
        <f>IF(AK515="","",IF((AK515+1)&lt;=Sheet1!$B$28,AK515+1,""))</f>
        <v/>
      </c>
      <c r="AL516" t="str">
        <f>IF(AL515="","",IF((AL515+1)&lt;=Sheet1!$B$28,AL515+1,""))</f>
        <v/>
      </c>
      <c r="AM516" t="str">
        <f>IF(AM515="","",IF((AM515+1)&lt;=Sheet1!$B$28,AM515+1,""))</f>
        <v/>
      </c>
      <c r="AN516" t="str">
        <f>IF(AN515="","",IF((AN515+1)&lt;=Sheet1!$B$28,AN515+1,""))</f>
        <v/>
      </c>
      <c r="AO516" t="str">
        <f>IF(AO515="","",IF((AO515+1)&lt;=Sheet1!$B$28,AO515+1,""))</f>
        <v/>
      </c>
      <c r="AP516" t="str">
        <f>IF(AP515="","",IF((AP515+1)&lt;=Sheet1!$B$28,AP515+1,""))</f>
        <v/>
      </c>
    </row>
    <row r="517" spans="1:42" x14ac:dyDescent="0.35">
      <c r="A517" t="str">
        <f>IF(A516="","",IF((A516+1)&lt;=Sheet1!$B$28,A516+1,""))</f>
        <v/>
      </c>
      <c r="B517" t="str">
        <f>IF(B516="","",IF((B516+1)&lt;=Sheet1!$B$28,B516+1,""))</f>
        <v/>
      </c>
      <c r="H517" t="str">
        <f>IF(H516="","",IF((H516+1)&lt;=Sheet1!$B$28,H516+1,""))</f>
        <v/>
      </c>
      <c r="I517" t="str">
        <f>IF(I516="","",IF((I516+1)&lt;=Sheet1!$B$28,I516+1,""))</f>
        <v/>
      </c>
      <c r="J517" t="str">
        <f>IF(J516="","",IF((J516+1)&lt;=Sheet1!$B$28,J516+1,""))</f>
        <v/>
      </c>
      <c r="K517" t="str">
        <f>IF(K516="","",IF((K516+1)&lt;=Sheet1!$B$28,K516+1,""))</f>
        <v/>
      </c>
      <c r="L517" t="str">
        <f>IF(L516="","",IF((L516+1)&lt;=Sheet1!$B$28,L516+1,""))</f>
        <v/>
      </c>
      <c r="M517" t="str">
        <f>IF(M516="","",IF((M516+1)&lt;=Sheet1!$B$28,M516+1,""))</f>
        <v/>
      </c>
      <c r="N517" t="str">
        <f>IF(N516="","",IF((N516+1)&lt;=Sheet1!$B$28,N516+1,""))</f>
        <v/>
      </c>
      <c r="O517" t="str">
        <f>IF(O516="","",IF((O516+1)&lt;=Sheet1!$B$28,O516+1,""))</f>
        <v/>
      </c>
      <c r="P517" t="str">
        <f>IF(P516="","",IF((P516+1)&lt;=Sheet1!$B$28,P516+1,""))</f>
        <v/>
      </c>
      <c r="Q517" t="str">
        <f>IF(Q516="","",IF((Q516+1)&lt;=Sheet1!$B$28,Q516+1,""))</f>
        <v/>
      </c>
      <c r="R517" t="str">
        <f>IF(R516="","",IF((R516+1)&lt;=Sheet1!$B$28,R516+1,""))</f>
        <v/>
      </c>
      <c r="S517" t="str">
        <f>IF(S516="","",IF((S516+1)&lt;=Sheet1!$B$28,S516+1,""))</f>
        <v/>
      </c>
      <c r="T517" t="str">
        <f>IF(T516="","",IF((T516+1)&lt;=Sheet1!$B$28,T516+1,""))</f>
        <v/>
      </c>
      <c r="U517" t="str">
        <f>IF(U516="","",IF((U516+1)&lt;=Sheet1!$B$28,U516+1,""))</f>
        <v/>
      </c>
      <c r="V517" t="str">
        <f>IF(V516="","",IF((V516+1)&lt;=Sheet1!$B$28,V516+1,""))</f>
        <v/>
      </c>
      <c r="W517" t="str">
        <f>IF(W516="","",IF((W516+1)&lt;=Sheet1!$B$28,W516+1,""))</f>
        <v/>
      </c>
      <c r="X517" t="str">
        <f>IF(X516="","",IF((X516+1)&lt;=Sheet1!$B$28,X516+1,""))</f>
        <v/>
      </c>
      <c r="Y517" t="str">
        <f>IF(Y516="","",IF((Y516+1)&lt;=Sheet1!$B$28,Y516+1,""))</f>
        <v/>
      </c>
      <c r="Z517" t="str">
        <f>IF(Z516="","",IF((Z516+1)&lt;=Sheet1!$B$28,Z516+1,""))</f>
        <v/>
      </c>
      <c r="AA517" t="str">
        <f>IF(AA516="","",IF((AA516+1)&lt;=Sheet1!$B$28,AA516+1,""))</f>
        <v/>
      </c>
      <c r="AB517" t="str">
        <f>IF(AB516="","",IF((AB516+1)&lt;=Sheet1!$B$28,AB516+1,""))</f>
        <v/>
      </c>
      <c r="AC517" t="str">
        <f>IF(AC516="","",IF((AC516+1)&lt;=Sheet1!$B$28,AC516+1,""))</f>
        <v/>
      </c>
      <c r="AD517" t="str">
        <f>IF(AD516="","",IF((AD516+1)&lt;=Sheet1!$B$28,AD516+1,""))</f>
        <v/>
      </c>
      <c r="AE517" t="str">
        <f>IF(AE516="","",IF((AE516+1)&lt;=Sheet1!$B$28,AE516+1,""))</f>
        <v/>
      </c>
      <c r="AF517" t="str">
        <f>IF(AF516="","",IF((AF516+1)&lt;=Sheet1!$B$28,AF516+1,""))</f>
        <v/>
      </c>
      <c r="AG517" t="str">
        <f>IF(AG516="","",IF((AG516+1)&lt;=Sheet1!$B$28,AG516+1,""))</f>
        <v/>
      </c>
      <c r="AH517" t="str">
        <f>IF(AH516="","",IF((AH516+1)&lt;=Sheet1!$B$28,AH516+1,""))</f>
        <v/>
      </c>
      <c r="AI517" t="str">
        <f>IF(AI516="","",IF((AI516+1)&lt;=Sheet1!$B$28,AI516+1,""))</f>
        <v/>
      </c>
      <c r="AJ517" t="str">
        <f>IF(AJ516="","",IF((AJ516+1)&lt;=Sheet1!$B$28,AJ516+1,""))</f>
        <v/>
      </c>
      <c r="AK517" t="str">
        <f>IF(AK516="","",IF((AK516+1)&lt;=Sheet1!$B$28,AK516+1,""))</f>
        <v/>
      </c>
      <c r="AL517" t="str">
        <f>IF(AL516="","",IF((AL516+1)&lt;=Sheet1!$B$28,AL516+1,""))</f>
        <v/>
      </c>
      <c r="AM517" t="str">
        <f>IF(AM516="","",IF((AM516+1)&lt;=Sheet1!$B$28,AM516+1,""))</f>
        <v/>
      </c>
      <c r="AN517" t="str">
        <f>IF(AN516="","",IF((AN516+1)&lt;=Sheet1!$B$28,AN516+1,""))</f>
        <v/>
      </c>
      <c r="AO517" t="str">
        <f>IF(AO516="","",IF((AO516+1)&lt;=Sheet1!$B$28,AO516+1,""))</f>
        <v/>
      </c>
      <c r="AP517" t="str">
        <f>IF(AP516="","",IF((AP516+1)&lt;=Sheet1!$B$28,AP516+1,""))</f>
        <v/>
      </c>
    </row>
    <row r="518" spans="1:42" x14ac:dyDescent="0.35">
      <c r="A518" t="str">
        <f>IF(A517="","",IF((A517+1)&lt;=Sheet1!$B$28,A517+1,""))</f>
        <v/>
      </c>
      <c r="B518" t="str">
        <f>IF(B517="","",IF((B517+1)&lt;=Sheet1!$B$28,B517+1,""))</f>
        <v/>
      </c>
      <c r="H518" t="str">
        <f>IF(H517="","",IF((H517+1)&lt;=Sheet1!$B$28,H517+1,""))</f>
        <v/>
      </c>
      <c r="I518" t="str">
        <f>IF(I517="","",IF((I517+1)&lt;=Sheet1!$B$28,I517+1,""))</f>
        <v/>
      </c>
      <c r="J518" t="str">
        <f>IF(J517="","",IF((J517+1)&lt;=Sheet1!$B$28,J517+1,""))</f>
        <v/>
      </c>
      <c r="K518" t="str">
        <f>IF(K517="","",IF((K517+1)&lt;=Sheet1!$B$28,K517+1,""))</f>
        <v/>
      </c>
      <c r="L518" t="str">
        <f>IF(L517="","",IF((L517+1)&lt;=Sheet1!$B$28,L517+1,""))</f>
        <v/>
      </c>
      <c r="M518" t="str">
        <f>IF(M517="","",IF((M517+1)&lt;=Sheet1!$B$28,M517+1,""))</f>
        <v/>
      </c>
      <c r="N518" t="str">
        <f>IF(N517="","",IF((N517+1)&lt;=Sheet1!$B$28,N517+1,""))</f>
        <v/>
      </c>
      <c r="O518" t="str">
        <f>IF(O517="","",IF((O517+1)&lt;=Sheet1!$B$28,O517+1,""))</f>
        <v/>
      </c>
      <c r="P518" t="str">
        <f>IF(P517="","",IF((P517+1)&lt;=Sheet1!$B$28,P517+1,""))</f>
        <v/>
      </c>
      <c r="Q518" t="str">
        <f>IF(Q517="","",IF((Q517+1)&lt;=Sheet1!$B$28,Q517+1,""))</f>
        <v/>
      </c>
      <c r="R518" t="str">
        <f>IF(R517="","",IF((R517+1)&lt;=Sheet1!$B$28,R517+1,""))</f>
        <v/>
      </c>
      <c r="S518" t="str">
        <f>IF(S517="","",IF((S517+1)&lt;=Sheet1!$B$28,S517+1,""))</f>
        <v/>
      </c>
      <c r="T518" t="str">
        <f>IF(T517="","",IF((T517+1)&lt;=Sheet1!$B$28,T517+1,""))</f>
        <v/>
      </c>
      <c r="U518" t="str">
        <f>IF(U517="","",IF((U517+1)&lt;=Sheet1!$B$28,U517+1,""))</f>
        <v/>
      </c>
      <c r="V518" t="str">
        <f>IF(V517="","",IF((V517+1)&lt;=Sheet1!$B$28,V517+1,""))</f>
        <v/>
      </c>
      <c r="W518" t="str">
        <f>IF(W517="","",IF((W517+1)&lt;=Sheet1!$B$28,W517+1,""))</f>
        <v/>
      </c>
      <c r="X518" t="str">
        <f>IF(X517="","",IF((X517+1)&lt;=Sheet1!$B$28,X517+1,""))</f>
        <v/>
      </c>
      <c r="Y518" t="str">
        <f>IF(Y517="","",IF((Y517+1)&lt;=Sheet1!$B$28,Y517+1,""))</f>
        <v/>
      </c>
      <c r="Z518" t="str">
        <f>IF(Z517="","",IF((Z517+1)&lt;=Sheet1!$B$28,Z517+1,""))</f>
        <v/>
      </c>
      <c r="AA518" t="str">
        <f>IF(AA517="","",IF((AA517+1)&lt;=Sheet1!$B$28,AA517+1,""))</f>
        <v/>
      </c>
      <c r="AB518" t="str">
        <f>IF(AB517="","",IF((AB517+1)&lt;=Sheet1!$B$28,AB517+1,""))</f>
        <v/>
      </c>
      <c r="AC518" t="str">
        <f>IF(AC517="","",IF((AC517+1)&lt;=Sheet1!$B$28,AC517+1,""))</f>
        <v/>
      </c>
      <c r="AD518" t="str">
        <f>IF(AD517="","",IF((AD517+1)&lt;=Sheet1!$B$28,AD517+1,""))</f>
        <v/>
      </c>
      <c r="AE518" t="str">
        <f>IF(AE517="","",IF((AE517+1)&lt;=Sheet1!$B$28,AE517+1,""))</f>
        <v/>
      </c>
      <c r="AF518" t="str">
        <f>IF(AF517="","",IF((AF517+1)&lt;=Sheet1!$B$28,AF517+1,""))</f>
        <v/>
      </c>
      <c r="AG518" t="str">
        <f>IF(AG517="","",IF((AG517+1)&lt;=Sheet1!$B$28,AG517+1,""))</f>
        <v/>
      </c>
      <c r="AH518" t="str">
        <f>IF(AH517="","",IF((AH517+1)&lt;=Sheet1!$B$28,AH517+1,""))</f>
        <v/>
      </c>
      <c r="AI518" t="str">
        <f>IF(AI517="","",IF((AI517+1)&lt;=Sheet1!$B$28,AI517+1,""))</f>
        <v/>
      </c>
      <c r="AJ518" t="str">
        <f>IF(AJ517="","",IF((AJ517+1)&lt;=Sheet1!$B$28,AJ517+1,""))</f>
        <v/>
      </c>
      <c r="AK518" t="str">
        <f>IF(AK517="","",IF((AK517+1)&lt;=Sheet1!$B$28,AK517+1,""))</f>
        <v/>
      </c>
      <c r="AL518" t="str">
        <f>IF(AL517="","",IF((AL517+1)&lt;=Sheet1!$B$28,AL517+1,""))</f>
        <v/>
      </c>
      <c r="AM518" t="str">
        <f>IF(AM517="","",IF((AM517+1)&lt;=Sheet1!$B$28,AM517+1,""))</f>
        <v/>
      </c>
      <c r="AN518" t="str">
        <f>IF(AN517="","",IF((AN517+1)&lt;=Sheet1!$B$28,AN517+1,""))</f>
        <v/>
      </c>
      <c r="AO518" t="str">
        <f>IF(AO517="","",IF((AO517+1)&lt;=Sheet1!$B$28,AO517+1,""))</f>
        <v/>
      </c>
      <c r="AP518" t="str">
        <f>IF(AP517="","",IF((AP517+1)&lt;=Sheet1!$B$28,AP517+1,""))</f>
        <v/>
      </c>
    </row>
    <row r="519" spans="1:42" x14ac:dyDescent="0.35">
      <c r="A519" t="str">
        <f>IF(A518="","",IF((A518+1)&lt;=Sheet1!$B$28,A518+1,""))</f>
        <v/>
      </c>
      <c r="B519" t="str">
        <f>IF(B518="","",IF((B518+1)&lt;=Sheet1!$B$28,B518+1,""))</f>
        <v/>
      </c>
      <c r="H519" t="str">
        <f>IF(H518="","",IF((H518+1)&lt;=Sheet1!$B$28,H518+1,""))</f>
        <v/>
      </c>
      <c r="I519" t="str">
        <f>IF(I518="","",IF((I518+1)&lt;=Sheet1!$B$28,I518+1,""))</f>
        <v/>
      </c>
      <c r="J519" t="str">
        <f>IF(J518="","",IF((J518+1)&lt;=Sheet1!$B$28,J518+1,""))</f>
        <v/>
      </c>
      <c r="K519" t="str">
        <f>IF(K518="","",IF((K518+1)&lt;=Sheet1!$B$28,K518+1,""))</f>
        <v/>
      </c>
      <c r="L519" t="str">
        <f>IF(L518="","",IF((L518+1)&lt;=Sheet1!$B$28,L518+1,""))</f>
        <v/>
      </c>
      <c r="M519" t="str">
        <f>IF(M518="","",IF((M518+1)&lt;=Sheet1!$B$28,M518+1,""))</f>
        <v/>
      </c>
      <c r="N519" t="str">
        <f>IF(N518="","",IF((N518+1)&lt;=Sheet1!$B$28,N518+1,""))</f>
        <v/>
      </c>
      <c r="O519" t="str">
        <f>IF(O518="","",IF((O518+1)&lt;=Sheet1!$B$28,O518+1,""))</f>
        <v/>
      </c>
      <c r="P519" t="str">
        <f>IF(P518="","",IF((P518+1)&lt;=Sheet1!$B$28,P518+1,""))</f>
        <v/>
      </c>
      <c r="Q519" t="str">
        <f>IF(Q518="","",IF((Q518+1)&lt;=Sheet1!$B$28,Q518+1,""))</f>
        <v/>
      </c>
      <c r="R519" t="str">
        <f>IF(R518="","",IF((R518+1)&lt;=Sheet1!$B$28,R518+1,""))</f>
        <v/>
      </c>
      <c r="S519" t="str">
        <f>IF(S518="","",IF((S518+1)&lt;=Sheet1!$B$28,S518+1,""))</f>
        <v/>
      </c>
      <c r="T519" t="str">
        <f>IF(T518="","",IF((T518+1)&lt;=Sheet1!$B$28,T518+1,""))</f>
        <v/>
      </c>
      <c r="U519" t="str">
        <f>IF(U518="","",IF((U518+1)&lt;=Sheet1!$B$28,U518+1,""))</f>
        <v/>
      </c>
      <c r="V519" t="str">
        <f>IF(V518="","",IF((V518+1)&lt;=Sheet1!$B$28,V518+1,""))</f>
        <v/>
      </c>
      <c r="W519" t="str">
        <f>IF(W518="","",IF((W518+1)&lt;=Sheet1!$B$28,W518+1,""))</f>
        <v/>
      </c>
      <c r="X519" t="str">
        <f>IF(X518="","",IF((X518+1)&lt;=Sheet1!$B$28,X518+1,""))</f>
        <v/>
      </c>
      <c r="Y519" t="str">
        <f>IF(Y518="","",IF((Y518+1)&lt;=Sheet1!$B$28,Y518+1,""))</f>
        <v/>
      </c>
      <c r="Z519" t="str">
        <f>IF(Z518="","",IF((Z518+1)&lt;=Sheet1!$B$28,Z518+1,""))</f>
        <v/>
      </c>
      <c r="AA519" t="str">
        <f>IF(AA518="","",IF((AA518+1)&lt;=Sheet1!$B$28,AA518+1,""))</f>
        <v/>
      </c>
      <c r="AB519" t="str">
        <f>IF(AB518="","",IF((AB518+1)&lt;=Sheet1!$B$28,AB518+1,""))</f>
        <v/>
      </c>
      <c r="AC519" t="str">
        <f>IF(AC518="","",IF((AC518+1)&lt;=Sheet1!$B$28,AC518+1,""))</f>
        <v/>
      </c>
      <c r="AD519" t="str">
        <f>IF(AD518="","",IF((AD518+1)&lt;=Sheet1!$B$28,AD518+1,""))</f>
        <v/>
      </c>
      <c r="AE519" t="str">
        <f>IF(AE518="","",IF((AE518+1)&lt;=Sheet1!$B$28,AE518+1,""))</f>
        <v/>
      </c>
      <c r="AF519" t="str">
        <f>IF(AF518="","",IF((AF518+1)&lt;=Sheet1!$B$28,AF518+1,""))</f>
        <v/>
      </c>
      <c r="AG519" t="str">
        <f>IF(AG518="","",IF((AG518+1)&lt;=Sheet1!$B$28,AG518+1,""))</f>
        <v/>
      </c>
      <c r="AH519" t="str">
        <f>IF(AH518="","",IF((AH518+1)&lt;=Sheet1!$B$28,AH518+1,""))</f>
        <v/>
      </c>
      <c r="AI519" t="str">
        <f>IF(AI518="","",IF((AI518+1)&lt;=Sheet1!$B$28,AI518+1,""))</f>
        <v/>
      </c>
      <c r="AJ519" t="str">
        <f>IF(AJ518="","",IF((AJ518+1)&lt;=Sheet1!$B$28,AJ518+1,""))</f>
        <v/>
      </c>
      <c r="AK519" t="str">
        <f>IF(AK518="","",IF((AK518+1)&lt;=Sheet1!$B$28,AK518+1,""))</f>
        <v/>
      </c>
      <c r="AL519" t="str">
        <f>IF(AL518="","",IF((AL518+1)&lt;=Sheet1!$B$28,AL518+1,""))</f>
        <v/>
      </c>
      <c r="AM519" t="str">
        <f>IF(AM518="","",IF((AM518+1)&lt;=Sheet1!$B$28,AM518+1,""))</f>
        <v/>
      </c>
      <c r="AN519" t="str">
        <f>IF(AN518="","",IF((AN518+1)&lt;=Sheet1!$B$28,AN518+1,""))</f>
        <v/>
      </c>
      <c r="AO519" t="str">
        <f>IF(AO518="","",IF((AO518+1)&lt;=Sheet1!$B$28,AO518+1,""))</f>
        <v/>
      </c>
      <c r="AP519" t="str">
        <f>IF(AP518="","",IF((AP518+1)&lt;=Sheet1!$B$28,AP518+1,""))</f>
        <v/>
      </c>
    </row>
    <row r="520" spans="1:42" x14ac:dyDescent="0.35">
      <c r="A520" t="str">
        <f>IF(A519="","",IF((A519+1)&lt;=Sheet1!$B$28,A519+1,""))</f>
        <v/>
      </c>
      <c r="B520" t="str">
        <f>IF(B519="","",IF((B519+1)&lt;=Sheet1!$B$28,B519+1,""))</f>
        <v/>
      </c>
      <c r="H520" t="str">
        <f>IF(H519="","",IF((H519+1)&lt;=Sheet1!$B$28,H519+1,""))</f>
        <v/>
      </c>
      <c r="I520" t="str">
        <f>IF(I519="","",IF((I519+1)&lt;=Sheet1!$B$28,I519+1,""))</f>
        <v/>
      </c>
      <c r="J520" t="str">
        <f>IF(J519="","",IF((J519+1)&lt;=Sheet1!$B$28,J519+1,""))</f>
        <v/>
      </c>
      <c r="K520" t="str">
        <f>IF(K519="","",IF((K519+1)&lt;=Sheet1!$B$28,K519+1,""))</f>
        <v/>
      </c>
      <c r="L520" t="str">
        <f>IF(L519="","",IF((L519+1)&lt;=Sheet1!$B$28,L519+1,""))</f>
        <v/>
      </c>
      <c r="M520" t="str">
        <f>IF(M519="","",IF((M519+1)&lt;=Sheet1!$B$28,M519+1,""))</f>
        <v/>
      </c>
      <c r="N520" t="str">
        <f>IF(N519="","",IF((N519+1)&lt;=Sheet1!$B$28,N519+1,""))</f>
        <v/>
      </c>
      <c r="O520" t="str">
        <f>IF(O519="","",IF((O519+1)&lt;=Sheet1!$B$28,O519+1,""))</f>
        <v/>
      </c>
      <c r="P520" t="str">
        <f>IF(P519="","",IF((P519+1)&lt;=Sheet1!$B$28,P519+1,""))</f>
        <v/>
      </c>
      <c r="Q520" t="str">
        <f>IF(Q519="","",IF((Q519+1)&lt;=Sheet1!$B$28,Q519+1,""))</f>
        <v/>
      </c>
      <c r="R520" t="str">
        <f>IF(R519="","",IF((R519+1)&lt;=Sheet1!$B$28,R519+1,""))</f>
        <v/>
      </c>
      <c r="S520" t="str">
        <f>IF(S519="","",IF((S519+1)&lt;=Sheet1!$B$28,S519+1,""))</f>
        <v/>
      </c>
      <c r="T520" t="str">
        <f>IF(T519="","",IF((T519+1)&lt;=Sheet1!$B$28,T519+1,""))</f>
        <v/>
      </c>
      <c r="U520" t="str">
        <f>IF(U519="","",IF((U519+1)&lt;=Sheet1!$B$28,U519+1,""))</f>
        <v/>
      </c>
      <c r="V520" t="str">
        <f>IF(V519="","",IF((V519+1)&lt;=Sheet1!$B$28,V519+1,""))</f>
        <v/>
      </c>
      <c r="W520" t="str">
        <f>IF(W519="","",IF((W519+1)&lt;=Sheet1!$B$28,W519+1,""))</f>
        <v/>
      </c>
      <c r="X520" t="str">
        <f>IF(X519="","",IF((X519+1)&lt;=Sheet1!$B$28,X519+1,""))</f>
        <v/>
      </c>
      <c r="Y520" t="str">
        <f>IF(Y519="","",IF((Y519+1)&lt;=Sheet1!$B$28,Y519+1,""))</f>
        <v/>
      </c>
      <c r="Z520" t="str">
        <f>IF(Z519="","",IF((Z519+1)&lt;=Sheet1!$B$28,Z519+1,""))</f>
        <v/>
      </c>
      <c r="AA520" t="str">
        <f>IF(AA519="","",IF((AA519+1)&lt;=Sheet1!$B$28,AA519+1,""))</f>
        <v/>
      </c>
      <c r="AB520" t="str">
        <f>IF(AB519="","",IF((AB519+1)&lt;=Sheet1!$B$28,AB519+1,""))</f>
        <v/>
      </c>
      <c r="AC520" t="str">
        <f>IF(AC519="","",IF((AC519+1)&lt;=Sheet1!$B$28,AC519+1,""))</f>
        <v/>
      </c>
      <c r="AD520" t="str">
        <f>IF(AD519="","",IF((AD519+1)&lt;=Sheet1!$B$28,AD519+1,""))</f>
        <v/>
      </c>
      <c r="AE520" t="str">
        <f>IF(AE519="","",IF((AE519+1)&lt;=Sheet1!$B$28,AE519+1,""))</f>
        <v/>
      </c>
      <c r="AF520" t="str">
        <f>IF(AF519="","",IF((AF519+1)&lt;=Sheet1!$B$28,AF519+1,""))</f>
        <v/>
      </c>
      <c r="AG520" t="str">
        <f>IF(AG519="","",IF((AG519+1)&lt;=Sheet1!$B$28,AG519+1,""))</f>
        <v/>
      </c>
      <c r="AH520" t="str">
        <f>IF(AH519="","",IF((AH519+1)&lt;=Sheet1!$B$28,AH519+1,""))</f>
        <v/>
      </c>
      <c r="AI520" t="str">
        <f>IF(AI519="","",IF((AI519+1)&lt;=Sheet1!$B$28,AI519+1,""))</f>
        <v/>
      </c>
      <c r="AJ520" t="str">
        <f>IF(AJ519="","",IF((AJ519+1)&lt;=Sheet1!$B$28,AJ519+1,""))</f>
        <v/>
      </c>
      <c r="AK520" t="str">
        <f>IF(AK519="","",IF((AK519+1)&lt;=Sheet1!$B$28,AK519+1,""))</f>
        <v/>
      </c>
      <c r="AL520" t="str">
        <f>IF(AL519="","",IF((AL519+1)&lt;=Sheet1!$B$28,AL519+1,""))</f>
        <v/>
      </c>
      <c r="AM520" t="str">
        <f>IF(AM519="","",IF((AM519+1)&lt;=Sheet1!$B$28,AM519+1,""))</f>
        <v/>
      </c>
      <c r="AN520" t="str">
        <f>IF(AN519="","",IF((AN519+1)&lt;=Sheet1!$B$28,AN519+1,""))</f>
        <v/>
      </c>
      <c r="AO520" t="str">
        <f>IF(AO519="","",IF((AO519+1)&lt;=Sheet1!$B$28,AO519+1,""))</f>
        <v/>
      </c>
      <c r="AP520" t="str">
        <f>IF(AP519="","",IF((AP519+1)&lt;=Sheet1!$B$28,AP519+1,""))</f>
        <v/>
      </c>
    </row>
    <row r="521" spans="1:42" x14ac:dyDescent="0.35">
      <c r="A521" t="str">
        <f>IF(A520="","",IF((A520+1)&lt;=Sheet1!$B$28,A520+1,""))</f>
        <v/>
      </c>
      <c r="B521" t="str">
        <f>IF(B520="","",IF((B520+1)&lt;=Sheet1!$B$28,B520+1,""))</f>
        <v/>
      </c>
      <c r="H521" t="str">
        <f>IF(H520="","",IF((H520+1)&lt;=Sheet1!$B$28,H520+1,""))</f>
        <v/>
      </c>
      <c r="I521" t="str">
        <f>IF(I520="","",IF((I520+1)&lt;=Sheet1!$B$28,I520+1,""))</f>
        <v/>
      </c>
      <c r="J521" t="str">
        <f>IF(J520="","",IF((J520+1)&lt;=Sheet1!$B$28,J520+1,""))</f>
        <v/>
      </c>
      <c r="K521" t="str">
        <f>IF(K520="","",IF((K520+1)&lt;=Sheet1!$B$28,K520+1,""))</f>
        <v/>
      </c>
      <c r="L521" t="str">
        <f>IF(L520="","",IF((L520+1)&lt;=Sheet1!$B$28,L520+1,""))</f>
        <v/>
      </c>
      <c r="M521" t="str">
        <f>IF(M520="","",IF((M520+1)&lt;=Sheet1!$B$28,M520+1,""))</f>
        <v/>
      </c>
      <c r="N521" t="str">
        <f>IF(N520="","",IF((N520+1)&lt;=Sheet1!$B$28,N520+1,""))</f>
        <v/>
      </c>
      <c r="O521" t="str">
        <f>IF(O520="","",IF((O520+1)&lt;=Sheet1!$B$28,O520+1,""))</f>
        <v/>
      </c>
      <c r="P521" t="str">
        <f>IF(P520="","",IF((P520+1)&lt;=Sheet1!$B$28,P520+1,""))</f>
        <v/>
      </c>
      <c r="Q521" t="str">
        <f>IF(Q520="","",IF((Q520+1)&lt;=Sheet1!$B$28,Q520+1,""))</f>
        <v/>
      </c>
      <c r="R521" t="str">
        <f>IF(R520="","",IF((R520+1)&lt;=Sheet1!$B$28,R520+1,""))</f>
        <v/>
      </c>
      <c r="S521" t="str">
        <f>IF(S520="","",IF((S520+1)&lt;=Sheet1!$B$28,S520+1,""))</f>
        <v/>
      </c>
      <c r="T521" t="str">
        <f>IF(T520="","",IF((T520+1)&lt;=Sheet1!$B$28,T520+1,""))</f>
        <v/>
      </c>
      <c r="U521" t="str">
        <f>IF(U520="","",IF((U520+1)&lt;=Sheet1!$B$28,U520+1,""))</f>
        <v/>
      </c>
      <c r="V521" t="str">
        <f>IF(V520="","",IF((V520+1)&lt;=Sheet1!$B$28,V520+1,""))</f>
        <v/>
      </c>
      <c r="W521" t="str">
        <f>IF(W520="","",IF((W520+1)&lt;=Sheet1!$B$28,W520+1,""))</f>
        <v/>
      </c>
      <c r="X521" t="str">
        <f>IF(X520="","",IF((X520+1)&lt;=Sheet1!$B$28,X520+1,""))</f>
        <v/>
      </c>
      <c r="Y521" t="str">
        <f>IF(Y520="","",IF((Y520+1)&lt;=Sheet1!$B$28,Y520+1,""))</f>
        <v/>
      </c>
      <c r="Z521" t="str">
        <f>IF(Z520="","",IF((Z520+1)&lt;=Sheet1!$B$28,Z520+1,""))</f>
        <v/>
      </c>
      <c r="AA521" t="str">
        <f>IF(AA520="","",IF((AA520+1)&lt;=Sheet1!$B$28,AA520+1,""))</f>
        <v/>
      </c>
      <c r="AB521" t="str">
        <f>IF(AB520="","",IF((AB520+1)&lt;=Sheet1!$B$28,AB520+1,""))</f>
        <v/>
      </c>
      <c r="AC521" t="str">
        <f>IF(AC520="","",IF((AC520+1)&lt;=Sheet1!$B$28,AC520+1,""))</f>
        <v/>
      </c>
      <c r="AD521" t="str">
        <f>IF(AD520="","",IF((AD520+1)&lt;=Sheet1!$B$28,AD520+1,""))</f>
        <v/>
      </c>
      <c r="AE521" t="str">
        <f>IF(AE520="","",IF((AE520+1)&lt;=Sheet1!$B$28,AE520+1,""))</f>
        <v/>
      </c>
      <c r="AF521" t="str">
        <f>IF(AF520="","",IF((AF520+1)&lt;=Sheet1!$B$28,AF520+1,""))</f>
        <v/>
      </c>
      <c r="AG521" t="str">
        <f>IF(AG520="","",IF((AG520+1)&lt;=Sheet1!$B$28,AG520+1,""))</f>
        <v/>
      </c>
      <c r="AH521" t="str">
        <f>IF(AH520="","",IF((AH520+1)&lt;=Sheet1!$B$28,AH520+1,""))</f>
        <v/>
      </c>
      <c r="AI521" t="str">
        <f>IF(AI520="","",IF((AI520+1)&lt;=Sheet1!$B$28,AI520+1,""))</f>
        <v/>
      </c>
      <c r="AJ521" t="str">
        <f>IF(AJ520="","",IF((AJ520+1)&lt;=Sheet1!$B$28,AJ520+1,""))</f>
        <v/>
      </c>
      <c r="AK521" t="str">
        <f>IF(AK520="","",IF((AK520+1)&lt;=Sheet1!$B$28,AK520+1,""))</f>
        <v/>
      </c>
      <c r="AL521" t="str">
        <f>IF(AL520="","",IF((AL520+1)&lt;=Sheet1!$B$28,AL520+1,""))</f>
        <v/>
      </c>
      <c r="AM521" t="str">
        <f>IF(AM520="","",IF((AM520+1)&lt;=Sheet1!$B$28,AM520+1,""))</f>
        <v/>
      </c>
      <c r="AN521" t="str">
        <f>IF(AN520="","",IF((AN520+1)&lt;=Sheet1!$B$28,AN520+1,""))</f>
        <v/>
      </c>
      <c r="AO521" t="str">
        <f>IF(AO520="","",IF((AO520+1)&lt;=Sheet1!$B$28,AO520+1,""))</f>
        <v/>
      </c>
      <c r="AP521" t="str">
        <f>IF(AP520="","",IF((AP520+1)&lt;=Sheet1!$B$28,AP520+1,""))</f>
        <v/>
      </c>
    </row>
    <row r="522" spans="1:42" x14ac:dyDescent="0.35">
      <c r="A522" t="str">
        <f>IF(A521="","",IF((A521+1)&lt;=Sheet1!$B$28,A521+1,""))</f>
        <v/>
      </c>
      <c r="B522" t="str">
        <f>IF(B521="","",IF((B521+1)&lt;=Sheet1!$B$28,B521+1,""))</f>
        <v/>
      </c>
      <c r="H522" t="str">
        <f>IF(H521="","",IF((H521+1)&lt;=Sheet1!$B$28,H521+1,""))</f>
        <v/>
      </c>
      <c r="I522" t="str">
        <f>IF(I521="","",IF((I521+1)&lt;=Sheet1!$B$28,I521+1,""))</f>
        <v/>
      </c>
      <c r="J522" t="str">
        <f>IF(J521="","",IF((J521+1)&lt;=Sheet1!$B$28,J521+1,""))</f>
        <v/>
      </c>
      <c r="K522" t="str">
        <f>IF(K521="","",IF((K521+1)&lt;=Sheet1!$B$28,K521+1,""))</f>
        <v/>
      </c>
      <c r="L522" t="str">
        <f>IF(L521="","",IF((L521+1)&lt;=Sheet1!$B$28,L521+1,""))</f>
        <v/>
      </c>
      <c r="M522" t="str">
        <f>IF(M521="","",IF((M521+1)&lt;=Sheet1!$B$28,M521+1,""))</f>
        <v/>
      </c>
      <c r="N522" t="str">
        <f>IF(N521="","",IF((N521+1)&lt;=Sheet1!$B$28,N521+1,""))</f>
        <v/>
      </c>
      <c r="O522" t="str">
        <f>IF(O521="","",IF((O521+1)&lt;=Sheet1!$B$28,O521+1,""))</f>
        <v/>
      </c>
      <c r="P522" t="str">
        <f>IF(P521="","",IF((P521+1)&lt;=Sheet1!$B$28,P521+1,""))</f>
        <v/>
      </c>
      <c r="Q522" t="str">
        <f>IF(Q521="","",IF((Q521+1)&lt;=Sheet1!$B$28,Q521+1,""))</f>
        <v/>
      </c>
      <c r="R522" t="str">
        <f>IF(R521="","",IF((R521+1)&lt;=Sheet1!$B$28,R521+1,""))</f>
        <v/>
      </c>
      <c r="S522" t="str">
        <f>IF(S521="","",IF((S521+1)&lt;=Sheet1!$B$28,S521+1,""))</f>
        <v/>
      </c>
      <c r="T522" t="str">
        <f>IF(T521="","",IF((T521+1)&lt;=Sheet1!$B$28,T521+1,""))</f>
        <v/>
      </c>
      <c r="U522" t="str">
        <f>IF(U521="","",IF((U521+1)&lt;=Sheet1!$B$28,U521+1,""))</f>
        <v/>
      </c>
      <c r="V522" t="str">
        <f>IF(V521="","",IF((V521+1)&lt;=Sheet1!$B$28,V521+1,""))</f>
        <v/>
      </c>
      <c r="W522" t="str">
        <f>IF(W521="","",IF((W521+1)&lt;=Sheet1!$B$28,W521+1,""))</f>
        <v/>
      </c>
      <c r="X522" t="str">
        <f>IF(X521="","",IF((X521+1)&lt;=Sheet1!$B$28,X521+1,""))</f>
        <v/>
      </c>
      <c r="Y522" t="str">
        <f>IF(Y521="","",IF((Y521+1)&lt;=Sheet1!$B$28,Y521+1,""))</f>
        <v/>
      </c>
      <c r="Z522" t="str">
        <f>IF(Z521="","",IF((Z521+1)&lt;=Sheet1!$B$28,Z521+1,""))</f>
        <v/>
      </c>
      <c r="AA522" t="str">
        <f>IF(AA521="","",IF((AA521+1)&lt;=Sheet1!$B$28,AA521+1,""))</f>
        <v/>
      </c>
      <c r="AB522" t="str">
        <f>IF(AB521="","",IF((AB521+1)&lt;=Sheet1!$B$28,AB521+1,""))</f>
        <v/>
      </c>
      <c r="AC522" t="str">
        <f>IF(AC521="","",IF((AC521+1)&lt;=Sheet1!$B$28,AC521+1,""))</f>
        <v/>
      </c>
      <c r="AD522" t="str">
        <f>IF(AD521="","",IF((AD521+1)&lt;=Sheet1!$B$28,AD521+1,""))</f>
        <v/>
      </c>
      <c r="AE522" t="str">
        <f>IF(AE521="","",IF((AE521+1)&lt;=Sheet1!$B$28,AE521+1,""))</f>
        <v/>
      </c>
      <c r="AF522" t="str">
        <f>IF(AF521="","",IF((AF521+1)&lt;=Sheet1!$B$28,AF521+1,""))</f>
        <v/>
      </c>
      <c r="AG522" t="str">
        <f>IF(AG521="","",IF((AG521+1)&lt;=Sheet1!$B$28,AG521+1,""))</f>
        <v/>
      </c>
      <c r="AH522" t="str">
        <f>IF(AH521="","",IF((AH521+1)&lt;=Sheet1!$B$28,AH521+1,""))</f>
        <v/>
      </c>
      <c r="AI522" t="str">
        <f>IF(AI521="","",IF((AI521+1)&lt;=Sheet1!$B$28,AI521+1,""))</f>
        <v/>
      </c>
      <c r="AJ522" t="str">
        <f>IF(AJ521="","",IF((AJ521+1)&lt;=Sheet1!$B$28,AJ521+1,""))</f>
        <v/>
      </c>
      <c r="AK522" t="str">
        <f>IF(AK521="","",IF((AK521+1)&lt;=Sheet1!$B$28,AK521+1,""))</f>
        <v/>
      </c>
      <c r="AL522" t="str">
        <f>IF(AL521="","",IF((AL521+1)&lt;=Sheet1!$B$28,AL521+1,""))</f>
        <v/>
      </c>
      <c r="AM522" t="str">
        <f>IF(AM521="","",IF((AM521+1)&lt;=Sheet1!$B$28,AM521+1,""))</f>
        <v/>
      </c>
      <c r="AN522" t="str">
        <f>IF(AN521="","",IF((AN521+1)&lt;=Sheet1!$B$28,AN521+1,""))</f>
        <v/>
      </c>
      <c r="AO522" t="str">
        <f>IF(AO521="","",IF((AO521+1)&lt;=Sheet1!$B$28,AO521+1,""))</f>
        <v/>
      </c>
      <c r="AP522" t="str">
        <f>IF(AP521="","",IF((AP521+1)&lt;=Sheet1!$B$28,AP521+1,""))</f>
        <v/>
      </c>
    </row>
    <row r="523" spans="1:42" x14ac:dyDescent="0.35">
      <c r="A523" t="str">
        <f>IF(A522="","",IF((A522+1)&lt;=Sheet1!$B$28,A522+1,""))</f>
        <v/>
      </c>
      <c r="B523" t="str">
        <f>IF(B522="","",IF((B522+1)&lt;=Sheet1!$B$28,B522+1,""))</f>
        <v/>
      </c>
      <c r="H523" t="str">
        <f>IF(H522="","",IF((H522+1)&lt;=Sheet1!$B$28,H522+1,""))</f>
        <v/>
      </c>
      <c r="I523" t="str">
        <f>IF(I522="","",IF((I522+1)&lt;=Sheet1!$B$28,I522+1,""))</f>
        <v/>
      </c>
      <c r="J523" t="str">
        <f>IF(J522="","",IF((J522+1)&lt;=Sheet1!$B$28,J522+1,""))</f>
        <v/>
      </c>
      <c r="K523" t="str">
        <f>IF(K522="","",IF((K522+1)&lt;=Sheet1!$B$28,K522+1,""))</f>
        <v/>
      </c>
      <c r="L523" t="str">
        <f>IF(L522="","",IF((L522+1)&lt;=Sheet1!$B$28,L522+1,""))</f>
        <v/>
      </c>
      <c r="M523" t="str">
        <f>IF(M522="","",IF((M522+1)&lt;=Sheet1!$B$28,M522+1,""))</f>
        <v/>
      </c>
      <c r="N523" t="str">
        <f>IF(N522="","",IF((N522+1)&lt;=Sheet1!$B$28,N522+1,""))</f>
        <v/>
      </c>
      <c r="O523" t="str">
        <f>IF(O522="","",IF((O522+1)&lt;=Sheet1!$B$28,O522+1,""))</f>
        <v/>
      </c>
      <c r="P523" t="str">
        <f>IF(P522="","",IF((P522+1)&lt;=Sheet1!$B$28,P522+1,""))</f>
        <v/>
      </c>
      <c r="Q523" t="str">
        <f>IF(Q522="","",IF((Q522+1)&lt;=Sheet1!$B$28,Q522+1,""))</f>
        <v/>
      </c>
      <c r="R523" t="str">
        <f>IF(R522="","",IF((R522+1)&lt;=Sheet1!$B$28,R522+1,""))</f>
        <v/>
      </c>
      <c r="S523" t="str">
        <f>IF(S522="","",IF((S522+1)&lt;=Sheet1!$B$28,S522+1,""))</f>
        <v/>
      </c>
      <c r="T523" t="str">
        <f>IF(T522="","",IF((T522+1)&lt;=Sheet1!$B$28,T522+1,""))</f>
        <v/>
      </c>
      <c r="U523" t="str">
        <f>IF(U522="","",IF((U522+1)&lt;=Sheet1!$B$28,U522+1,""))</f>
        <v/>
      </c>
      <c r="V523" t="str">
        <f>IF(V522="","",IF((V522+1)&lt;=Sheet1!$B$28,V522+1,""))</f>
        <v/>
      </c>
      <c r="W523" t="str">
        <f>IF(W522="","",IF((W522+1)&lt;=Sheet1!$B$28,W522+1,""))</f>
        <v/>
      </c>
      <c r="X523" t="str">
        <f>IF(X522="","",IF((X522+1)&lt;=Sheet1!$B$28,X522+1,""))</f>
        <v/>
      </c>
      <c r="Y523" t="str">
        <f>IF(Y522="","",IF((Y522+1)&lt;=Sheet1!$B$28,Y522+1,""))</f>
        <v/>
      </c>
      <c r="Z523" t="str">
        <f>IF(Z522="","",IF((Z522+1)&lt;=Sheet1!$B$28,Z522+1,""))</f>
        <v/>
      </c>
      <c r="AA523" t="str">
        <f>IF(AA522="","",IF((AA522+1)&lt;=Sheet1!$B$28,AA522+1,""))</f>
        <v/>
      </c>
      <c r="AB523" t="str">
        <f>IF(AB522="","",IF((AB522+1)&lt;=Sheet1!$B$28,AB522+1,""))</f>
        <v/>
      </c>
      <c r="AC523" t="str">
        <f>IF(AC522="","",IF((AC522+1)&lt;=Sheet1!$B$28,AC522+1,""))</f>
        <v/>
      </c>
      <c r="AD523" t="str">
        <f>IF(AD522="","",IF((AD522+1)&lt;=Sheet1!$B$28,AD522+1,""))</f>
        <v/>
      </c>
      <c r="AE523" t="str">
        <f>IF(AE522="","",IF((AE522+1)&lt;=Sheet1!$B$28,AE522+1,""))</f>
        <v/>
      </c>
      <c r="AF523" t="str">
        <f>IF(AF522="","",IF((AF522+1)&lt;=Sheet1!$B$28,AF522+1,""))</f>
        <v/>
      </c>
      <c r="AG523" t="str">
        <f>IF(AG522="","",IF((AG522+1)&lt;=Sheet1!$B$28,AG522+1,""))</f>
        <v/>
      </c>
      <c r="AH523" t="str">
        <f>IF(AH522="","",IF((AH522+1)&lt;=Sheet1!$B$28,AH522+1,""))</f>
        <v/>
      </c>
      <c r="AI523" t="str">
        <f>IF(AI522="","",IF((AI522+1)&lt;=Sheet1!$B$28,AI522+1,""))</f>
        <v/>
      </c>
      <c r="AJ523" t="str">
        <f>IF(AJ522="","",IF((AJ522+1)&lt;=Sheet1!$B$28,AJ522+1,""))</f>
        <v/>
      </c>
      <c r="AK523" t="str">
        <f>IF(AK522="","",IF((AK522+1)&lt;=Sheet1!$B$28,AK522+1,""))</f>
        <v/>
      </c>
      <c r="AL523" t="str">
        <f>IF(AL522="","",IF((AL522+1)&lt;=Sheet1!$B$28,AL522+1,""))</f>
        <v/>
      </c>
      <c r="AM523" t="str">
        <f>IF(AM522="","",IF((AM522+1)&lt;=Sheet1!$B$28,AM522+1,""))</f>
        <v/>
      </c>
      <c r="AN523" t="str">
        <f>IF(AN522="","",IF((AN522+1)&lt;=Sheet1!$B$28,AN522+1,""))</f>
        <v/>
      </c>
      <c r="AO523" t="str">
        <f>IF(AO522="","",IF((AO522+1)&lt;=Sheet1!$B$28,AO522+1,""))</f>
        <v/>
      </c>
      <c r="AP523" t="str">
        <f>IF(AP522="","",IF((AP522+1)&lt;=Sheet1!$B$28,AP522+1,""))</f>
        <v/>
      </c>
    </row>
    <row r="524" spans="1:42" x14ac:dyDescent="0.35">
      <c r="A524" t="str">
        <f>IF(A523="","",IF((A523+1)&lt;=Sheet1!$B$28,A523+1,""))</f>
        <v/>
      </c>
      <c r="B524" t="str">
        <f>IF(B523="","",IF((B523+1)&lt;=Sheet1!$B$28,B523+1,""))</f>
        <v/>
      </c>
      <c r="H524" t="str">
        <f>IF(H523="","",IF((H523+1)&lt;=Sheet1!$B$28,H523+1,""))</f>
        <v/>
      </c>
      <c r="I524" t="str">
        <f>IF(I523="","",IF((I523+1)&lt;=Sheet1!$B$28,I523+1,""))</f>
        <v/>
      </c>
      <c r="J524" t="str">
        <f>IF(J523="","",IF((J523+1)&lt;=Sheet1!$B$28,J523+1,""))</f>
        <v/>
      </c>
      <c r="K524" t="str">
        <f>IF(K523="","",IF((K523+1)&lt;=Sheet1!$B$28,K523+1,""))</f>
        <v/>
      </c>
      <c r="L524" t="str">
        <f>IF(L523="","",IF((L523+1)&lt;=Sheet1!$B$28,L523+1,""))</f>
        <v/>
      </c>
      <c r="M524" t="str">
        <f>IF(M523="","",IF((M523+1)&lt;=Sheet1!$B$28,M523+1,""))</f>
        <v/>
      </c>
      <c r="N524" t="str">
        <f>IF(N523="","",IF((N523+1)&lt;=Sheet1!$B$28,N523+1,""))</f>
        <v/>
      </c>
      <c r="O524" t="str">
        <f>IF(O523="","",IF((O523+1)&lt;=Sheet1!$B$28,O523+1,""))</f>
        <v/>
      </c>
      <c r="P524" t="str">
        <f>IF(P523="","",IF((P523+1)&lt;=Sheet1!$B$28,P523+1,""))</f>
        <v/>
      </c>
      <c r="Q524" t="str">
        <f>IF(Q523="","",IF((Q523+1)&lt;=Sheet1!$B$28,Q523+1,""))</f>
        <v/>
      </c>
      <c r="R524" t="str">
        <f>IF(R523="","",IF((R523+1)&lt;=Sheet1!$B$28,R523+1,""))</f>
        <v/>
      </c>
      <c r="S524" t="str">
        <f>IF(S523="","",IF((S523+1)&lt;=Sheet1!$B$28,S523+1,""))</f>
        <v/>
      </c>
      <c r="T524" t="str">
        <f>IF(T523="","",IF((T523+1)&lt;=Sheet1!$B$28,T523+1,""))</f>
        <v/>
      </c>
      <c r="U524" t="str">
        <f>IF(U523="","",IF((U523+1)&lt;=Sheet1!$B$28,U523+1,""))</f>
        <v/>
      </c>
      <c r="V524" t="str">
        <f>IF(V523="","",IF((V523+1)&lt;=Sheet1!$B$28,V523+1,""))</f>
        <v/>
      </c>
      <c r="W524" t="str">
        <f>IF(W523="","",IF((W523+1)&lt;=Sheet1!$B$28,W523+1,""))</f>
        <v/>
      </c>
      <c r="X524" t="str">
        <f>IF(X523="","",IF((X523+1)&lt;=Sheet1!$B$28,X523+1,""))</f>
        <v/>
      </c>
      <c r="Y524" t="str">
        <f>IF(Y523="","",IF((Y523+1)&lt;=Sheet1!$B$28,Y523+1,""))</f>
        <v/>
      </c>
      <c r="Z524" t="str">
        <f>IF(Z523="","",IF((Z523+1)&lt;=Sheet1!$B$28,Z523+1,""))</f>
        <v/>
      </c>
      <c r="AA524" t="str">
        <f>IF(AA523="","",IF((AA523+1)&lt;=Sheet1!$B$28,AA523+1,""))</f>
        <v/>
      </c>
      <c r="AB524" t="str">
        <f>IF(AB523="","",IF((AB523+1)&lt;=Sheet1!$B$28,AB523+1,""))</f>
        <v/>
      </c>
      <c r="AC524" t="str">
        <f>IF(AC523="","",IF((AC523+1)&lt;=Sheet1!$B$28,AC523+1,""))</f>
        <v/>
      </c>
      <c r="AD524" t="str">
        <f>IF(AD523="","",IF((AD523+1)&lt;=Sheet1!$B$28,AD523+1,""))</f>
        <v/>
      </c>
      <c r="AE524" t="str">
        <f>IF(AE523="","",IF((AE523+1)&lt;=Sheet1!$B$28,AE523+1,""))</f>
        <v/>
      </c>
      <c r="AF524" t="str">
        <f>IF(AF523="","",IF((AF523+1)&lt;=Sheet1!$B$28,AF523+1,""))</f>
        <v/>
      </c>
      <c r="AG524" t="str">
        <f>IF(AG523="","",IF((AG523+1)&lt;=Sheet1!$B$28,AG523+1,""))</f>
        <v/>
      </c>
      <c r="AH524" t="str">
        <f>IF(AH523="","",IF((AH523+1)&lt;=Sheet1!$B$28,AH523+1,""))</f>
        <v/>
      </c>
      <c r="AI524" t="str">
        <f>IF(AI523="","",IF((AI523+1)&lt;=Sheet1!$B$28,AI523+1,""))</f>
        <v/>
      </c>
      <c r="AJ524" t="str">
        <f>IF(AJ523="","",IF((AJ523+1)&lt;=Sheet1!$B$28,AJ523+1,""))</f>
        <v/>
      </c>
      <c r="AK524" t="str">
        <f>IF(AK523="","",IF((AK523+1)&lt;=Sheet1!$B$28,AK523+1,""))</f>
        <v/>
      </c>
      <c r="AL524" t="str">
        <f>IF(AL523="","",IF((AL523+1)&lt;=Sheet1!$B$28,AL523+1,""))</f>
        <v/>
      </c>
      <c r="AM524" t="str">
        <f>IF(AM523="","",IF((AM523+1)&lt;=Sheet1!$B$28,AM523+1,""))</f>
        <v/>
      </c>
      <c r="AN524" t="str">
        <f>IF(AN523="","",IF((AN523+1)&lt;=Sheet1!$B$28,AN523+1,""))</f>
        <v/>
      </c>
      <c r="AO524" t="str">
        <f>IF(AO523="","",IF((AO523+1)&lt;=Sheet1!$B$28,AO523+1,""))</f>
        <v/>
      </c>
      <c r="AP524" t="str">
        <f>IF(AP523="","",IF((AP523+1)&lt;=Sheet1!$B$28,AP523+1,""))</f>
        <v/>
      </c>
    </row>
    <row r="525" spans="1:42" x14ac:dyDescent="0.35">
      <c r="A525" t="str">
        <f>IF(A524="","",IF((A524+1)&lt;=Sheet1!$B$28,A524+1,""))</f>
        <v/>
      </c>
      <c r="B525" t="str">
        <f>IF(B524="","",IF((B524+1)&lt;=Sheet1!$B$28,B524+1,""))</f>
        <v/>
      </c>
      <c r="H525" t="str">
        <f>IF(H524="","",IF((H524+1)&lt;=Sheet1!$B$28,H524+1,""))</f>
        <v/>
      </c>
      <c r="I525" t="str">
        <f>IF(I524="","",IF((I524+1)&lt;=Sheet1!$B$28,I524+1,""))</f>
        <v/>
      </c>
      <c r="J525" t="str">
        <f>IF(J524="","",IF((J524+1)&lt;=Sheet1!$B$28,J524+1,""))</f>
        <v/>
      </c>
      <c r="K525" t="str">
        <f>IF(K524="","",IF((K524+1)&lt;=Sheet1!$B$28,K524+1,""))</f>
        <v/>
      </c>
      <c r="L525" t="str">
        <f>IF(L524="","",IF((L524+1)&lt;=Sheet1!$B$28,L524+1,""))</f>
        <v/>
      </c>
      <c r="M525" t="str">
        <f>IF(M524="","",IF((M524+1)&lt;=Sheet1!$B$28,M524+1,""))</f>
        <v/>
      </c>
      <c r="N525" t="str">
        <f>IF(N524="","",IF((N524+1)&lt;=Sheet1!$B$28,N524+1,""))</f>
        <v/>
      </c>
      <c r="O525" t="str">
        <f>IF(O524="","",IF((O524+1)&lt;=Sheet1!$B$28,O524+1,""))</f>
        <v/>
      </c>
      <c r="P525" t="str">
        <f>IF(P524="","",IF((P524+1)&lt;=Sheet1!$B$28,P524+1,""))</f>
        <v/>
      </c>
      <c r="Q525" t="str">
        <f>IF(Q524="","",IF((Q524+1)&lt;=Sheet1!$B$28,Q524+1,""))</f>
        <v/>
      </c>
      <c r="R525" t="str">
        <f>IF(R524="","",IF((R524+1)&lt;=Sheet1!$B$28,R524+1,""))</f>
        <v/>
      </c>
      <c r="S525" t="str">
        <f>IF(S524="","",IF((S524+1)&lt;=Sheet1!$B$28,S524+1,""))</f>
        <v/>
      </c>
      <c r="T525" t="str">
        <f>IF(T524="","",IF((T524+1)&lt;=Sheet1!$B$28,T524+1,""))</f>
        <v/>
      </c>
      <c r="U525" t="str">
        <f>IF(U524="","",IF((U524+1)&lt;=Sheet1!$B$28,U524+1,""))</f>
        <v/>
      </c>
      <c r="V525" t="str">
        <f>IF(V524="","",IF((V524+1)&lt;=Sheet1!$B$28,V524+1,""))</f>
        <v/>
      </c>
      <c r="W525" t="str">
        <f>IF(W524="","",IF((W524+1)&lt;=Sheet1!$B$28,W524+1,""))</f>
        <v/>
      </c>
      <c r="X525" t="str">
        <f>IF(X524="","",IF((X524+1)&lt;=Sheet1!$B$28,X524+1,""))</f>
        <v/>
      </c>
      <c r="Y525" t="str">
        <f>IF(Y524="","",IF((Y524+1)&lt;=Sheet1!$B$28,Y524+1,""))</f>
        <v/>
      </c>
      <c r="Z525" t="str">
        <f>IF(Z524="","",IF((Z524+1)&lt;=Sheet1!$B$28,Z524+1,""))</f>
        <v/>
      </c>
      <c r="AA525" t="str">
        <f>IF(AA524="","",IF((AA524+1)&lt;=Sheet1!$B$28,AA524+1,""))</f>
        <v/>
      </c>
      <c r="AB525" t="str">
        <f>IF(AB524="","",IF((AB524+1)&lt;=Sheet1!$B$28,AB524+1,""))</f>
        <v/>
      </c>
      <c r="AC525" t="str">
        <f>IF(AC524="","",IF((AC524+1)&lt;=Sheet1!$B$28,AC524+1,""))</f>
        <v/>
      </c>
      <c r="AD525" t="str">
        <f>IF(AD524="","",IF((AD524+1)&lt;=Sheet1!$B$28,AD524+1,""))</f>
        <v/>
      </c>
      <c r="AE525" t="str">
        <f>IF(AE524="","",IF((AE524+1)&lt;=Sheet1!$B$28,AE524+1,""))</f>
        <v/>
      </c>
      <c r="AF525" t="str">
        <f>IF(AF524="","",IF((AF524+1)&lt;=Sheet1!$B$28,AF524+1,""))</f>
        <v/>
      </c>
      <c r="AG525" t="str">
        <f>IF(AG524="","",IF((AG524+1)&lt;=Sheet1!$B$28,AG524+1,""))</f>
        <v/>
      </c>
      <c r="AH525" t="str">
        <f>IF(AH524="","",IF((AH524+1)&lt;=Sheet1!$B$28,AH524+1,""))</f>
        <v/>
      </c>
      <c r="AI525" t="str">
        <f>IF(AI524="","",IF((AI524+1)&lt;=Sheet1!$B$28,AI524+1,""))</f>
        <v/>
      </c>
      <c r="AJ525" t="str">
        <f>IF(AJ524="","",IF((AJ524+1)&lt;=Sheet1!$B$28,AJ524+1,""))</f>
        <v/>
      </c>
      <c r="AK525" t="str">
        <f>IF(AK524="","",IF((AK524+1)&lt;=Sheet1!$B$28,AK524+1,""))</f>
        <v/>
      </c>
      <c r="AL525" t="str">
        <f>IF(AL524="","",IF((AL524+1)&lt;=Sheet1!$B$28,AL524+1,""))</f>
        <v/>
      </c>
      <c r="AM525" t="str">
        <f>IF(AM524="","",IF((AM524+1)&lt;=Sheet1!$B$28,AM524+1,""))</f>
        <v/>
      </c>
      <c r="AN525" t="str">
        <f>IF(AN524="","",IF((AN524+1)&lt;=Sheet1!$B$28,AN524+1,""))</f>
        <v/>
      </c>
      <c r="AO525" t="str">
        <f>IF(AO524="","",IF((AO524+1)&lt;=Sheet1!$B$28,AO524+1,""))</f>
        <v/>
      </c>
      <c r="AP525" t="str">
        <f>IF(AP524="","",IF((AP524+1)&lt;=Sheet1!$B$28,AP524+1,""))</f>
        <v/>
      </c>
    </row>
    <row r="526" spans="1:42" x14ac:dyDescent="0.35">
      <c r="A526" t="str">
        <f>IF(A525="","",IF((A525+1)&lt;=Sheet1!$B$28,A525+1,""))</f>
        <v/>
      </c>
      <c r="B526" t="str">
        <f>IF(B525="","",IF((B525+1)&lt;=Sheet1!$B$28,B525+1,""))</f>
        <v/>
      </c>
      <c r="H526" t="str">
        <f>IF(H525="","",IF((H525+1)&lt;=Sheet1!$B$28,H525+1,""))</f>
        <v/>
      </c>
      <c r="I526" t="str">
        <f>IF(I525="","",IF((I525+1)&lt;=Sheet1!$B$28,I525+1,""))</f>
        <v/>
      </c>
      <c r="J526" t="str">
        <f>IF(J525="","",IF((J525+1)&lt;=Sheet1!$B$28,J525+1,""))</f>
        <v/>
      </c>
      <c r="K526" t="str">
        <f>IF(K525="","",IF((K525+1)&lt;=Sheet1!$B$28,K525+1,""))</f>
        <v/>
      </c>
      <c r="L526" t="str">
        <f>IF(L525="","",IF((L525+1)&lt;=Sheet1!$B$28,L525+1,""))</f>
        <v/>
      </c>
      <c r="M526" t="str">
        <f>IF(M525="","",IF((M525+1)&lt;=Sheet1!$B$28,M525+1,""))</f>
        <v/>
      </c>
      <c r="N526" t="str">
        <f>IF(N525="","",IF((N525+1)&lt;=Sheet1!$B$28,N525+1,""))</f>
        <v/>
      </c>
      <c r="O526" t="str">
        <f>IF(O525="","",IF((O525+1)&lt;=Sheet1!$B$28,O525+1,""))</f>
        <v/>
      </c>
      <c r="P526" t="str">
        <f>IF(P525="","",IF((P525+1)&lt;=Sheet1!$B$28,P525+1,""))</f>
        <v/>
      </c>
      <c r="Q526" t="str">
        <f>IF(Q525="","",IF((Q525+1)&lt;=Sheet1!$B$28,Q525+1,""))</f>
        <v/>
      </c>
      <c r="R526" t="str">
        <f>IF(R525="","",IF((R525+1)&lt;=Sheet1!$B$28,R525+1,""))</f>
        <v/>
      </c>
      <c r="S526" t="str">
        <f>IF(S525="","",IF((S525+1)&lt;=Sheet1!$B$28,S525+1,""))</f>
        <v/>
      </c>
      <c r="T526" t="str">
        <f>IF(T525="","",IF((T525+1)&lt;=Sheet1!$B$28,T525+1,""))</f>
        <v/>
      </c>
      <c r="U526" t="str">
        <f>IF(U525="","",IF((U525+1)&lt;=Sheet1!$B$28,U525+1,""))</f>
        <v/>
      </c>
      <c r="V526" t="str">
        <f>IF(V525="","",IF((V525+1)&lt;=Sheet1!$B$28,V525+1,""))</f>
        <v/>
      </c>
      <c r="W526" t="str">
        <f>IF(W525="","",IF((W525+1)&lt;=Sheet1!$B$28,W525+1,""))</f>
        <v/>
      </c>
      <c r="X526" t="str">
        <f>IF(X525="","",IF((X525+1)&lt;=Sheet1!$B$28,X525+1,""))</f>
        <v/>
      </c>
      <c r="Y526" t="str">
        <f>IF(Y525="","",IF((Y525+1)&lt;=Sheet1!$B$28,Y525+1,""))</f>
        <v/>
      </c>
      <c r="Z526" t="str">
        <f>IF(Z525="","",IF((Z525+1)&lt;=Sheet1!$B$28,Z525+1,""))</f>
        <v/>
      </c>
      <c r="AA526" t="str">
        <f>IF(AA525="","",IF((AA525+1)&lt;=Sheet1!$B$28,AA525+1,""))</f>
        <v/>
      </c>
      <c r="AB526" t="str">
        <f>IF(AB525="","",IF((AB525+1)&lt;=Sheet1!$B$28,AB525+1,""))</f>
        <v/>
      </c>
      <c r="AC526" t="str">
        <f>IF(AC525="","",IF((AC525+1)&lt;=Sheet1!$B$28,AC525+1,""))</f>
        <v/>
      </c>
      <c r="AD526" t="str">
        <f>IF(AD525="","",IF((AD525+1)&lt;=Sheet1!$B$28,AD525+1,""))</f>
        <v/>
      </c>
      <c r="AE526" t="str">
        <f>IF(AE525="","",IF((AE525+1)&lt;=Sheet1!$B$28,AE525+1,""))</f>
        <v/>
      </c>
      <c r="AF526" t="str">
        <f>IF(AF525="","",IF((AF525+1)&lt;=Sheet1!$B$28,AF525+1,""))</f>
        <v/>
      </c>
      <c r="AG526" t="str">
        <f>IF(AG525="","",IF((AG525+1)&lt;=Sheet1!$B$28,AG525+1,""))</f>
        <v/>
      </c>
      <c r="AH526" t="str">
        <f>IF(AH525="","",IF((AH525+1)&lt;=Sheet1!$B$28,AH525+1,""))</f>
        <v/>
      </c>
      <c r="AI526" t="str">
        <f>IF(AI525="","",IF((AI525+1)&lt;=Sheet1!$B$28,AI525+1,""))</f>
        <v/>
      </c>
      <c r="AJ526" t="str">
        <f>IF(AJ525="","",IF((AJ525+1)&lt;=Sheet1!$B$28,AJ525+1,""))</f>
        <v/>
      </c>
      <c r="AK526" t="str">
        <f>IF(AK525="","",IF((AK525+1)&lt;=Sheet1!$B$28,AK525+1,""))</f>
        <v/>
      </c>
      <c r="AL526" t="str">
        <f>IF(AL525="","",IF((AL525+1)&lt;=Sheet1!$B$28,AL525+1,""))</f>
        <v/>
      </c>
      <c r="AM526" t="str">
        <f>IF(AM525="","",IF((AM525+1)&lt;=Sheet1!$B$28,AM525+1,""))</f>
        <v/>
      </c>
      <c r="AN526" t="str">
        <f>IF(AN525="","",IF((AN525+1)&lt;=Sheet1!$B$28,AN525+1,""))</f>
        <v/>
      </c>
      <c r="AO526" t="str">
        <f>IF(AO525="","",IF((AO525+1)&lt;=Sheet1!$B$28,AO525+1,""))</f>
        <v/>
      </c>
      <c r="AP526" t="str">
        <f>IF(AP525="","",IF((AP525+1)&lt;=Sheet1!$B$28,AP525+1,""))</f>
        <v/>
      </c>
    </row>
    <row r="527" spans="1:42" x14ac:dyDescent="0.35">
      <c r="A527" t="str">
        <f>IF(A526="","",IF((A526+1)&lt;=Sheet1!$B$28,A526+1,""))</f>
        <v/>
      </c>
      <c r="B527" t="str">
        <f>IF(B526="","",IF((B526+1)&lt;=Sheet1!$B$28,B526+1,""))</f>
        <v/>
      </c>
      <c r="H527" t="str">
        <f>IF(H526="","",IF((H526+1)&lt;=Sheet1!$B$28,H526+1,""))</f>
        <v/>
      </c>
      <c r="I527" t="str">
        <f>IF(I526="","",IF((I526+1)&lt;=Sheet1!$B$28,I526+1,""))</f>
        <v/>
      </c>
      <c r="J527" t="str">
        <f>IF(J526="","",IF((J526+1)&lt;=Sheet1!$B$28,J526+1,""))</f>
        <v/>
      </c>
      <c r="K527" t="str">
        <f>IF(K526="","",IF((K526+1)&lt;=Sheet1!$B$28,K526+1,""))</f>
        <v/>
      </c>
      <c r="L527" t="str">
        <f>IF(L526="","",IF((L526+1)&lt;=Sheet1!$B$28,L526+1,""))</f>
        <v/>
      </c>
      <c r="M527" t="str">
        <f>IF(M526="","",IF((M526+1)&lt;=Sheet1!$B$28,M526+1,""))</f>
        <v/>
      </c>
      <c r="N527" t="str">
        <f>IF(N526="","",IF((N526+1)&lt;=Sheet1!$B$28,N526+1,""))</f>
        <v/>
      </c>
      <c r="O527" t="str">
        <f>IF(O526="","",IF((O526+1)&lt;=Sheet1!$B$28,O526+1,""))</f>
        <v/>
      </c>
      <c r="P527" t="str">
        <f>IF(P526="","",IF((P526+1)&lt;=Sheet1!$B$28,P526+1,""))</f>
        <v/>
      </c>
      <c r="Q527" t="str">
        <f>IF(Q526="","",IF((Q526+1)&lt;=Sheet1!$B$28,Q526+1,""))</f>
        <v/>
      </c>
      <c r="R527" t="str">
        <f>IF(R526="","",IF((R526+1)&lt;=Sheet1!$B$28,R526+1,""))</f>
        <v/>
      </c>
      <c r="S527" t="str">
        <f>IF(S526="","",IF((S526+1)&lt;=Sheet1!$B$28,S526+1,""))</f>
        <v/>
      </c>
      <c r="T527" t="str">
        <f>IF(T526="","",IF((T526+1)&lt;=Sheet1!$B$28,T526+1,""))</f>
        <v/>
      </c>
      <c r="U527" t="str">
        <f>IF(U526="","",IF((U526+1)&lt;=Sheet1!$B$28,U526+1,""))</f>
        <v/>
      </c>
      <c r="V527" t="str">
        <f>IF(V526="","",IF((V526+1)&lt;=Sheet1!$B$28,V526+1,""))</f>
        <v/>
      </c>
      <c r="W527" t="str">
        <f>IF(W526="","",IF((W526+1)&lt;=Sheet1!$B$28,W526+1,""))</f>
        <v/>
      </c>
      <c r="X527" t="str">
        <f>IF(X526="","",IF((X526+1)&lt;=Sheet1!$B$28,X526+1,""))</f>
        <v/>
      </c>
      <c r="Y527" t="str">
        <f>IF(Y526="","",IF((Y526+1)&lt;=Sheet1!$B$28,Y526+1,""))</f>
        <v/>
      </c>
      <c r="Z527" t="str">
        <f>IF(Z526="","",IF((Z526+1)&lt;=Sheet1!$B$28,Z526+1,""))</f>
        <v/>
      </c>
      <c r="AA527" t="str">
        <f>IF(AA526="","",IF((AA526+1)&lt;=Sheet1!$B$28,AA526+1,""))</f>
        <v/>
      </c>
      <c r="AB527" t="str">
        <f>IF(AB526="","",IF((AB526+1)&lt;=Sheet1!$B$28,AB526+1,""))</f>
        <v/>
      </c>
      <c r="AC527" t="str">
        <f>IF(AC526="","",IF((AC526+1)&lt;=Sheet1!$B$28,AC526+1,""))</f>
        <v/>
      </c>
      <c r="AD527" t="str">
        <f>IF(AD526="","",IF((AD526+1)&lt;=Sheet1!$B$28,AD526+1,""))</f>
        <v/>
      </c>
      <c r="AE527" t="str">
        <f>IF(AE526="","",IF((AE526+1)&lt;=Sheet1!$B$28,AE526+1,""))</f>
        <v/>
      </c>
      <c r="AF527" t="str">
        <f>IF(AF526="","",IF((AF526+1)&lt;=Sheet1!$B$28,AF526+1,""))</f>
        <v/>
      </c>
      <c r="AG527" t="str">
        <f>IF(AG526="","",IF((AG526+1)&lt;=Sheet1!$B$28,AG526+1,""))</f>
        <v/>
      </c>
      <c r="AH527" t="str">
        <f>IF(AH526="","",IF((AH526+1)&lt;=Sheet1!$B$28,AH526+1,""))</f>
        <v/>
      </c>
      <c r="AI527" t="str">
        <f>IF(AI526="","",IF((AI526+1)&lt;=Sheet1!$B$28,AI526+1,""))</f>
        <v/>
      </c>
      <c r="AJ527" t="str">
        <f>IF(AJ526="","",IF((AJ526+1)&lt;=Sheet1!$B$28,AJ526+1,""))</f>
        <v/>
      </c>
      <c r="AK527" t="str">
        <f>IF(AK526="","",IF((AK526+1)&lt;=Sheet1!$B$28,AK526+1,""))</f>
        <v/>
      </c>
      <c r="AL527" t="str">
        <f>IF(AL526="","",IF((AL526+1)&lt;=Sheet1!$B$28,AL526+1,""))</f>
        <v/>
      </c>
      <c r="AM527" t="str">
        <f>IF(AM526="","",IF((AM526+1)&lt;=Sheet1!$B$28,AM526+1,""))</f>
        <v/>
      </c>
      <c r="AN527" t="str">
        <f>IF(AN526="","",IF((AN526+1)&lt;=Sheet1!$B$28,AN526+1,""))</f>
        <v/>
      </c>
      <c r="AO527" t="str">
        <f>IF(AO526="","",IF((AO526+1)&lt;=Sheet1!$B$28,AO526+1,""))</f>
        <v/>
      </c>
      <c r="AP527" t="str">
        <f>IF(AP526="","",IF((AP526+1)&lt;=Sheet1!$B$28,AP526+1,""))</f>
        <v/>
      </c>
    </row>
    <row r="528" spans="1:42" x14ac:dyDescent="0.35">
      <c r="A528" t="str">
        <f>IF(A527="","",IF((A527+1)&lt;=Sheet1!$B$28,A527+1,""))</f>
        <v/>
      </c>
      <c r="B528" t="str">
        <f>IF(B527="","",IF((B527+1)&lt;=Sheet1!$B$28,B527+1,""))</f>
        <v/>
      </c>
      <c r="H528" t="str">
        <f>IF(H527="","",IF((H527+1)&lt;=Sheet1!$B$28,H527+1,""))</f>
        <v/>
      </c>
      <c r="I528" t="str">
        <f>IF(I527="","",IF((I527+1)&lt;=Sheet1!$B$28,I527+1,""))</f>
        <v/>
      </c>
      <c r="J528" t="str">
        <f>IF(J527="","",IF((J527+1)&lt;=Sheet1!$B$28,J527+1,""))</f>
        <v/>
      </c>
      <c r="K528" t="str">
        <f>IF(K527="","",IF((K527+1)&lt;=Sheet1!$B$28,K527+1,""))</f>
        <v/>
      </c>
      <c r="L528" t="str">
        <f>IF(L527="","",IF((L527+1)&lt;=Sheet1!$B$28,L527+1,""))</f>
        <v/>
      </c>
      <c r="M528" t="str">
        <f>IF(M527="","",IF((M527+1)&lt;=Sheet1!$B$28,M527+1,""))</f>
        <v/>
      </c>
      <c r="N528" t="str">
        <f>IF(N527="","",IF((N527+1)&lt;=Sheet1!$B$28,N527+1,""))</f>
        <v/>
      </c>
      <c r="O528" t="str">
        <f>IF(O527="","",IF((O527+1)&lt;=Sheet1!$B$28,O527+1,""))</f>
        <v/>
      </c>
      <c r="P528" t="str">
        <f>IF(P527="","",IF((P527+1)&lt;=Sheet1!$B$28,P527+1,""))</f>
        <v/>
      </c>
      <c r="Q528" t="str">
        <f>IF(Q527="","",IF((Q527+1)&lt;=Sheet1!$B$28,Q527+1,""))</f>
        <v/>
      </c>
      <c r="R528" t="str">
        <f>IF(R527="","",IF((R527+1)&lt;=Sheet1!$B$28,R527+1,""))</f>
        <v/>
      </c>
      <c r="S528" t="str">
        <f>IF(S527="","",IF((S527+1)&lt;=Sheet1!$B$28,S527+1,""))</f>
        <v/>
      </c>
      <c r="T528" t="str">
        <f>IF(T527="","",IF((T527+1)&lt;=Sheet1!$B$28,T527+1,""))</f>
        <v/>
      </c>
      <c r="U528" t="str">
        <f>IF(U527="","",IF((U527+1)&lt;=Sheet1!$B$28,U527+1,""))</f>
        <v/>
      </c>
      <c r="V528" t="str">
        <f>IF(V527="","",IF((V527+1)&lt;=Sheet1!$B$28,V527+1,""))</f>
        <v/>
      </c>
      <c r="W528" t="str">
        <f>IF(W527="","",IF((W527+1)&lt;=Sheet1!$B$28,W527+1,""))</f>
        <v/>
      </c>
      <c r="X528" t="str">
        <f>IF(X527="","",IF((X527+1)&lt;=Sheet1!$B$28,X527+1,""))</f>
        <v/>
      </c>
      <c r="Y528" t="str">
        <f>IF(Y527="","",IF((Y527+1)&lt;=Sheet1!$B$28,Y527+1,""))</f>
        <v/>
      </c>
      <c r="Z528" t="str">
        <f>IF(Z527="","",IF((Z527+1)&lt;=Sheet1!$B$28,Z527+1,""))</f>
        <v/>
      </c>
      <c r="AA528" t="str">
        <f>IF(AA527="","",IF((AA527+1)&lt;=Sheet1!$B$28,AA527+1,""))</f>
        <v/>
      </c>
      <c r="AB528" t="str">
        <f>IF(AB527="","",IF((AB527+1)&lt;=Sheet1!$B$28,AB527+1,""))</f>
        <v/>
      </c>
      <c r="AC528" t="str">
        <f>IF(AC527="","",IF((AC527+1)&lt;=Sheet1!$B$28,AC527+1,""))</f>
        <v/>
      </c>
      <c r="AD528" t="str">
        <f>IF(AD527="","",IF((AD527+1)&lt;=Sheet1!$B$28,AD527+1,""))</f>
        <v/>
      </c>
      <c r="AE528" t="str">
        <f>IF(AE527="","",IF((AE527+1)&lt;=Sheet1!$B$28,AE527+1,""))</f>
        <v/>
      </c>
      <c r="AF528" t="str">
        <f>IF(AF527="","",IF((AF527+1)&lt;=Sheet1!$B$28,AF527+1,""))</f>
        <v/>
      </c>
      <c r="AG528" t="str">
        <f>IF(AG527="","",IF((AG527+1)&lt;=Sheet1!$B$28,AG527+1,""))</f>
        <v/>
      </c>
      <c r="AH528" t="str">
        <f>IF(AH527="","",IF((AH527+1)&lt;=Sheet1!$B$28,AH527+1,""))</f>
        <v/>
      </c>
      <c r="AI528" t="str">
        <f>IF(AI527="","",IF((AI527+1)&lt;=Sheet1!$B$28,AI527+1,""))</f>
        <v/>
      </c>
      <c r="AJ528" t="str">
        <f>IF(AJ527="","",IF((AJ527+1)&lt;=Sheet1!$B$28,AJ527+1,""))</f>
        <v/>
      </c>
      <c r="AK528" t="str">
        <f>IF(AK527="","",IF((AK527+1)&lt;=Sheet1!$B$28,AK527+1,""))</f>
        <v/>
      </c>
      <c r="AL528" t="str">
        <f>IF(AL527="","",IF((AL527+1)&lt;=Sheet1!$B$28,AL527+1,""))</f>
        <v/>
      </c>
      <c r="AM528" t="str">
        <f>IF(AM527="","",IF((AM527+1)&lt;=Sheet1!$B$28,AM527+1,""))</f>
        <v/>
      </c>
      <c r="AN528" t="str">
        <f>IF(AN527="","",IF((AN527+1)&lt;=Sheet1!$B$28,AN527+1,""))</f>
        <v/>
      </c>
      <c r="AO528" t="str">
        <f>IF(AO527="","",IF((AO527+1)&lt;=Sheet1!$B$28,AO527+1,""))</f>
        <v/>
      </c>
      <c r="AP528" t="str">
        <f>IF(AP527="","",IF((AP527+1)&lt;=Sheet1!$B$28,AP527+1,""))</f>
        <v/>
      </c>
    </row>
    <row r="529" spans="1:42" x14ac:dyDescent="0.35">
      <c r="A529" t="str">
        <f>IF(A528="","",IF((A528+1)&lt;=Sheet1!$B$28,A528+1,""))</f>
        <v/>
      </c>
      <c r="B529" t="str">
        <f>IF(B528="","",IF((B528+1)&lt;=Sheet1!$B$28,B528+1,""))</f>
        <v/>
      </c>
      <c r="H529" t="str">
        <f>IF(H528="","",IF((H528+1)&lt;=Sheet1!$B$28,H528+1,""))</f>
        <v/>
      </c>
      <c r="I529" t="str">
        <f>IF(I528="","",IF((I528+1)&lt;=Sheet1!$B$28,I528+1,""))</f>
        <v/>
      </c>
      <c r="J529" t="str">
        <f>IF(J528="","",IF((J528+1)&lt;=Sheet1!$B$28,J528+1,""))</f>
        <v/>
      </c>
      <c r="K529" t="str">
        <f>IF(K528="","",IF((K528+1)&lt;=Sheet1!$B$28,K528+1,""))</f>
        <v/>
      </c>
      <c r="L529" t="str">
        <f>IF(L528="","",IF((L528+1)&lt;=Sheet1!$B$28,L528+1,""))</f>
        <v/>
      </c>
      <c r="M529" t="str">
        <f>IF(M528="","",IF((M528+1)&lt;=Sheet1!$B$28,M528+1,""))</f>
        <v/>
      </c>
      <c r="N529" t="str">
        <f>IF(N528="","",IF((N528+1)&lt;=Sheet1!$B$28,N528+1,""))</f>
        <v/>
      </c>
      <c r="O529" t="str">
        <f>IF(O528="","",IF((O528+1)&lt;=Sheet1!$B$28,O528+1,""))</f>
        <v/>
      </c>
      <c r="P529" t="str">
        <f>IF(P528="","",IF((P528+1)&lt;=Sheet1!$B$28,P528+1,""))</f>
        <v/>
      </c>
      <c r="Q529" t="str">
        <f>IF(Q528="","",IF((Q528+1)&lt;=Sheet1!$B$28,Q528+1,""))</f>
        <v/>
      </c>
      <c r="R529" t="str">
        <f>IF(R528="","",IF((R528+1)&lt;=Sheet1!$B$28,R528+1,""))</f>
        <v/>
      </c>
      <c r="S529" t="str">
        <f>IF(S528="","",IF((S528+1)&lt;=Sheet1!$B$28,S528+1,""))</f>
        <v/>
      </c>
      <c r="T529" t="str">
        <f>IF(T528="","",IF((T528+1)&lt;=Sheet1!$B$28,T528+1,""))</f>
        <v/>
      </c>
      <c r="U529" t="str">
        <f>IF(U528="","",IF((U528+1)&lt;=Sheet1!$B$28,U528+1,""))</f>
        <v/>
      </c>
      <c r="V529" t="str">
        <f>IF(V528="","",IF((V528+1)&lt;=Sheet1!$B$28,V528+1,""))</f>
        <v/>
      </c>
      <c r="W529" t="str">
        <f>IF(W528="","",IF((W528+1)&lt;=Sheet1!$B$28,W528+1,""))</f>
        <v/>
      </c>
      <c r="X529" t="str">
        <f>IF(X528="","",IF((X528+1)&lt;=Sheet1!$B$28,X528+1,""))</f>
        <v/>
      </c>
      <c r="Y529" t="str">
        <f>IF(Y528="","",IF((Y528+1)&lt;=Sheet1!$B$28,Y528+1,""))</f>
        <v/>
      </c>
      <c r="Z529" t="str">
        <f>IF(Z528="","",IF((Z528+1)&lt;=Sheet1!$B$28,Z528+1,""))</f>
        <v/>
      </c>
      <c r="AA529" t="str">
        <f>IF(AA528="","",IF((AA528+1)&lt;=Sheet1!$B$28,AA528+1,""))</f>
        <v/>
      </c>
      <c r="AB529" t="str">
        <f>IF(AB528="","",IF((AB528+1)&lt;=Sheet1!$B$28,AB528+1,""))</f>
        <v/>
      </c>
      <c r="AC529" t="str">
        <f>IF(AC528="","",IF((AC528+1)&lt;=Sheet1!$B$28,AC528+1,""))</f>
        <v/>
      </c>
      <c r="AD529" t="str">
        <f>IF(AD528="","",IF((AD528+1)&lt;=Sheet1!$B$28,AD528+1,""))</f>
        <v/>
      </c>
      <c r="AE529" t="str">
        <f>IF(AE528="","",IF((AE528+1)&lt;=Sheet1!$B$28,AE528+1,""))</f>
        <v/>
      </c>
      <c r="AF529" t="str">
        <f>IF(AF528="","",IF((AF528+1)&lt;=Sheet1!$B$28,AF528+1,""))</f>
        <v/>
      </c>
      <c r="AG529" t="str">
        <f>IF(AG528="","",IF((AG528+1)&lt;=Sheet1!$B$28,AG528+1,""))</f>
        <v/>
      </c>
      <c r="AH529" t="str">
        <f>IF(AH528="","",IF((AH528+1)&lt;=Sheet1!$B$28,AH528+1,""))</f>
        <v/>
      </c>
      <c r="AI529" t="str">
        <f>IF(AI528="","",IF((AI528+1)&lt;=Sheet1!$B$28,AI528+1,""))</f>
        <v/>
      </c>
      <c r="AJ529" t="str">
        <f>IF(AJ528="","",IF((AJ528+1)&lt;=Sheet1!$B$28,AJ528+1,""))</f>
        <v/>
      </c>
      <c r="AK529" t="str">
        <f>IF(AK528="","",IF((AK528+1)&lt;=Sheet1!$B$28,AK528+1,""))</f>
        <v/>
      </c>
      <c r="AL529" t="str">
        <f>IF(AL528="","",IF((AL528+1)&lt;=Sheet1!$B$28,AL528+1,""))</f>
        <v/>
      </c>
      <c r="AM529" t="str">
        <f>IF(AM528="","",IF((AM528+1)&lt;=Sheet1!$B$28,AM528+1,""))</f>
        <v/>
      </c>
      <c r="AN529" t="str">
        <f>IF(AN528="","",IF((AN528+1)&lt;=Sheet1!$B$28,AN528+1,""))</f>
        <v/>
      </c>
      <c r="AO529" t="str">
        <f>IF(AO528="","",IF((AO528+1)&lt;=Sheet1!$B$28,AO528+1,""))</f>
        <v/>
      </c>
      <c r="AP529" t="str">
        <f>IF(AP528="","",IF((AP528+1)&lt;=Sheet1!$B$28,AP528+1,""))</f>
        <v/>
      </c>
    </row>
    <row r="530" spans="1:42" x14ac:dyDescent="0.35">
      <c r="A530" t="str">
        <f>IF(A529="","",IF((A529+1)&lt;=Sheet1!$B$28,A529+1,""))</f>
        <v/>
      </c>
      <c r="B530" t="str">
        <f>IF(B529="","",IF((B529+1)&lt;=Sheet1!$B$28,B529+1,""))</f>
        <v/>
      </c>
      <c r="H530" t="str">
        <f>IF(H529="","",IF((H529+1)&lt;=Sheet1!$B$28,H529+1,""))</f>
        <v/>
      </c>
      <c r="I530" t="str">
        <f>IF(I529="","",IF((I529+1)&lt;=Sheet1!$B$28,I529+1,""))</f>
        <v/>
      </c>
      <c r="J530" t="str">
        <f>IF(J529="","",IF((J529+1)&lt;=Sheet1!$B$28,J529+1,""))</f>
        <v/>
      </c>
      <c r="K530" t="str">
        <f>IF(K529="","",IF((K529+1)&lt;=Sheet1!$B$28,K529+1,""))</f>
        <v/>
      </c>
      <c r="L530" t="str">
        <f>IF(L529="","",IF((L529+1)&lt;=Sheet1!$B$28,L529+1,""))</f>
        <v/>
      </c>
      <c r="M530" t="str">
        <f>IF(M529="","",IF((M529+1)&lt;=Sheet1!$B$28,M529+1,""))</f>
        <v/>
      </c>
      <c r="N530" t="str">
        <f>IF(N529="","",IF((N529+1)&lt;=Sheet1!$B$28,N529+1,""))</f>
        <v/>
      </c>
      <c r="O530" t="str">
        <f>IF(O529="","",IF((O529+1)&lt;=Sheet1!$B$28,O529+1,""))</f>
        <v/>
      </c>
      <c r="P530" t="str">
        <f>IF(P529="","",IF((P529+1)&lt;=Sheet1!$B$28,P529+1,""))</f>
        <v/>
      </c>
      <c r="Q530" t="str">
        <f>IF(Q529="","",IF((Q529+1)&lt;=Sheet1!$B$28,Q529+1,""))</f>
        <v/>
      </c>
      <c r="R530" t="str">
        <f>IF(R529="","",IF((R529+1)&lt;=Sheet1!$B$28,R529+1,""))</f>
        <v/>
      </c>
      <c r="S530" t="str">
        <f>IF(S529="","",IF((S529+1)&lt;=Sheet1!$B$28,S529+1,""))</f>
        <v/>
      </c>
      <c r="T530" t="str">
        <f>IF(T529="","",IF((T529+1)&lt;=Sheet1!$B$28,T529+1,""))</f>
        <v/>
      </c>
      <c r="U530" t="str">
        <f>IF(U529="","",IF((U529+1)&lt;=Sheet1!$B$28,U529+1,""))</f>
        <v/>
      </c>
      <c r="V530" t="str">
        <f>IF(V529="","",IF((V529+1)&lt;=Sheet1!$B$28,V529+1,""))</f>
        <v/>
      </c>
      <c r="W530" t="str">
        <f>IF(W529="","",IF((W529+1)&lt;=Sheet1!$B$28,W529+1,""))</f>
        <v/>
      </c>
      <c r="X530" t="str">
        <f>IF(X529="","",IF((X529+1)&lt;=Sheet1!$B$28,X529+1,""))</f>
        <v/>
      </c>
      <c r="Y530" t="str">
        <f>IF(Y529="","",IF((Y529+1)&lt;=Sheet1!$B$28,Y529+1,""))</f>
        <v/>
      </c>
      <c r="Z530" t="str">
        <f>IF(Z529="","",IF((Z529+1)&lt;=Sheet1!$B$28,Z529+1,""))</f>
        <v/>
      </c>
      <c r="AA530" t="str">
        <f>IF(AA529="","",IF((AA529+1)&lt;=Sheet1!$B$28,AA529+1,""))</f>
        <v/>
      </c>
      <c r="AB530" t="str">
        <f>IF(AB529="","",IF((AB529+1)&lt;=Sheet1!$B$28,AB529+1,""))</f>
        <v/>
      </c>
      <c r="AC530" t="str">
        <f>IF(AC529="","",IF((AC529+1)&lt;=Sheet1!$B$28,AC529+1,""))</f>
        <v/>
      </c>
      <c r="AD530" t="str">
        <f>IF(AD529="","",IF((AD529+1)&lt;=Sheet1!$B$28,AD529+1,""))</f>
        <v/>
      </c>
      <c r="AE530" t="str">
        <f>IF(AE529="","",IF((AE529+1)&lt;=Sheet1!$B$28,AE529+1,""))</f>
        <v/>
      </c>
      <c r="AF530" t="str">
        <f>IF(AF529="","",IF((AF529+1)&lt;=Sheet1!$B$28,AF529+1,""))</f>
        <v/>
      </c>
      <c r="AG530" t="str">
        <f>IF(AG529="","",IF((AG529+1)&lt;=Sheet1!$B$28,AG529+1,""))</f>
        <v/>
      </c>
      <c r="AH530" t="str">
        <f>IF(AH529="","",IF((AH529+1)&lt;=Sheet1!$B$28,AH529+1,""))</f>
        <v/>
      </c>
      <c r="AI530" t="str">
        <f>IF(AI529="","",IF((AI529+1)&lt;=Sheet1!$B$28,AI529+1,""))</f>
        <v/>
      </c>
      <c r="AJ530" t="str">
        <f>IF(AJ529="","",IF((AJ529+1)&lt;=Sheet1!$B$28,AJ529+1,""))</f>
        <v/>
      </c>
      <c r="AK530" t="str">
        <f>IF(AK529="","",IF((AK529+1)&lt;=Sheet1!$B$28,AK529+1,""))</f>
        <v/>
      </c>
      <c r="AL530" t="str">
        <f>IF(AL529="","",IF((AL529+1)&lt;=Sheet1!$B$28,AL529+1,""))</f>
        <v/>
      </c>
      <c r="AM530" t="str">
        <f>IF(AM529="","",IF((AM529+1)&lt;=Sheet1!$B$28,AM529+1,""))</f>
        <v/>
      </c>
      <c r="AN530" t="str">
        <f>IF(AN529="","",IF((AN529+1)&lt;=Sheet1!$B$28,AN529+1,""))</f>
        <v/>
      </c>
      <c r="AO530" t="str">
        <f>IF(AO529="","",IF((AO529+1)&lt;=Sheet1!$B$28,AO529+1,""))</f>
        <v/>
      </c>
      <c r="AP530" t="str">
        <f>IF(AP529="","",IF((AP529+1)&lt;=Sheet1!$B$28,AP529+1,""))</f>
        <v/>
      </c>
    </row>
    <row r="531" spans="1:42" x14ac:dyDescent="0.35">
      <c r="A531" t="str">
        <f>IF(A530="","",IF((A530+1)&lt;=Sheet1!$B$28,A530+1,""))</f>
        <v/>
      </c>
      <c r="B531" t="str">
        <f>IF(B530="","",IF((B530+1)&lt;=Sheet1!$B$28,B530+1,""))</f>
        <v/>
      </c>
      <c r="H531" t="str">
        <f>IF(H530="","",IF((H530+1)&lt;=Sheet1!$B$28,H530+1,""))</f>
        <v/>
      </c>
      <c r="I531" t="str">
        <f>IF(I530="","",IF((I530+1)&lt;=Sheet1!$B$28,I530+1,""))</f>
        <v/>
      </c>
      <c r="J531" t="str">
        <f>IF(J530="","",IF((J530+1)&lt;=Sheet1!$B$28,J530+1,""))</f>
        <v/>
      </c>
      <c r="K531" t="str">
        <f>IF(K530="","",IF((K530+1)&lt;=Sheet1!$B$28,K530+1,""))</f>
        <v/>
      </c>
      <c r="L531" t="str">
        <f>IF(L530="","",IF((L530+1)&lt;=Sheet1!$B$28,L530+1,""))</f>
        <v/>
      </c>
      <c r="M531" t="str">
        <f>IF(M530="","",IF((M530+1)&lt;=Sheet1!$B$28,M530+1,""))</f>
        <v/>
      </c>
      <c r="N531" t="str">
        <f>IF(N530="","",IF((N530+1)&lt;=Sheet1!$B$28,N530+1,""))</f>
        <v/>
      </c>
      <c r="O531" t="str">
        <f>IF(O530="","",IF((O530+1)&lt;=Sheet1!$B$28,O530+1,""))</f>
        <v/>
      </c>
      <c r="P531" t="str">
        <f>IF(P530="","",IF((P530+1)&lt;=Sheet1!$B$28,P530+1,""))</f>
        <v/>
      </c>
      <c r="Q531" t="str">
        <f>IF(Q530="","",IF((Q530+1)&lt;=Sheet1!$B$28,Q530+1,""))</f>
        <v/>
      </c>
      <c r="R531" t="str">
        <f>IF(R530="","",IF((R530+1)&lt;=Sheet1!$B$28,R530+1,""))</f>
        <v/>
      </c>
      <c r="S531" t="str">
        <f>IF(S530="","",IF((S530+1)&lt;=Sheet1!$B$28,S530+1,""))</f>
        <v/>
      </c>
      <c r="T531" t="str">
        <f>IF(T530="","",IF((T530+1)&lt;=Sheet1!$B$28,T530+1,""))</f>
        <v/>
      </c>
      <c r="U531" t="str">
        <f>IF(U530="","",IF((U530+1)&lt;=Sheet1!$B$28,U530+1,""))</f>
        <v/>
      </c>
      <c r="V531" t="str">
        <f>IF(V530="","",IF((V530+1)&lt;=Sheet1!$B$28,V530+1,""))</f>
        <v/>
      </c>
      <c r="W531" t="str">
        <f>IF(W530="","",IF((W530+1)&lt;=Sheet1!$B$28,W530+1,""))</f>
        <v/>
      </c>
      <c r="X531" t="str">
        <f>IF(X530="","",IF((X530+1)&lt;=Sheet1!$B$28,X530+1,""))</f>
        <v/>
      </c>
      <c r="Y531" t="str">
        <f>IF(Y530="","",IF((Y530+1)&lt;=Sheet1!$B$28,Y530+1,""))</f>
        <v/>
      </c>
      <c r="Z531" t="str">
        <f>IF(Z530="","",IF((Z530+1)&lt;=Sheet1!$B$28,Z530+1,""))</f>
        <v/>
      </c>
      <c r="AA531" t="str">
        <f>IF(AA530="","",IF((AA530+1)&lt;=Sheet1!$B$28,AA530+1,""))</f>
        <v/>
      </c>
      <c r="AB531" t="str">
        <f>IF(AB530="","",IF((AB530+1)&lt;=Sheet1!$B$28,AB530+1,""))</f>
        <v/>
      </c>
      <c r="AC531" t="str">
        <f>IF(AC530="","",IF((AC530+1)&lt;=Sheet1!$B$28,AC530+1,""))</f>
        <v/>
      </c>
      <c r="AD531" t="str">
        <f>IF(AD530="","",IF((AD530+1)&lt;=Sheet1!$B$28,AD530+1,""))</f>
        <v/>
      </c>
      <c r="AE531" t="str">
        <f>IF(AE530="","",IF((AE530+1)&lt;=Sheet1!$B$28,AE530+1,""))</f>
        <v/>
      </c>
      <c r="AF531" t="str">
        <f>IF(AF530="","",IF((AF530+1)&lt;=Sheet1!$B$28,AF530+1,""))</f>
        <v/>
      </c>
      <c r="AG531" t="str">
        <f>IF(AG530="","",IF((AG530+1)&lt;=Sheet1!$B$28,AG530+1,""))</f>
        <v/>
      </c>
      <c r="AH531" t="str">
        <f>IF(AH530="","",IF((AH530+1)&lt;=Sheet1!$B$28,AH530+1,""))</f>
        <v/>
      </c>
      <c r="AI531" t="str">
        <f>IF(AI530="","",IF((AI530+1)&lt;=Sheet1!$B$28,AI530+1,""))</f>
        <v/>
      </c>
      <c r="AJ531" t="str">
        <f>IF(AJ530="","",IF((AJ530+1)&lt;=Sheet1!$B$28,AJ530+1,""))</f>
        <v/>
      </c>
      <c r="AK531" t="str">
        <f>IF(AK530="","",IF((AK530+1)&lt;=Sheet1!$B$28,AK530+1,""))</f>
        <v/>
      </c>
      <c r="AL531" t="str">
        <f>IF(AL530="","",IF((AL530+1)&lt;=Sheet1!$B$28,AL530+1,""))</f>
        <v/>
      </c>
      <c r="AM531" t="str">
        <f>IF(AM530="","",IF((AM530+1)&lt;=Sheet1!$B$28,AM530+1,""))</f>
        <v/>
      </c>
      <c r="AN531" t="str">
        <f>IF(AN530="","",IF((AN530+1)&lt;=Sheet1!$B$28,AN530+1,""))</f>
        <v/>
      </c>
      <c r="AO531" t="str">
        <f>IF(AO530="","",IF((AO530+1)&lt;=Sheet1!$B$28,AO530+1,""))</f>
        <v/>
      </c>
      <c r="AP531" t="str">
        <f>IF(AP530="","",IF((AP530+1)&lt;=Sheet1!$B$28,AP530+1,""))</f>
        <v/>
      </c>
    </row>
    <row r="532" spans="1:42" x14ac:dyDescent="0.35">
      <c r="A532" t="str">
        <f>IF(A531="","",IF((A531+1)&lt;=Sheet1!$B$28,A531+1,""))</f>
        <v/>
      </c>
      <c r="B532" t="str">
        <f>IF(B531="","",IF((B531+1)&lt;=Sheet1!$B$28,B531+1,""))</f>
        <v/>
      </c>
      <c r="H532" t="str">
        <f>IF(H531="","",IF((H531+1)&lt;=Sheet1!$B$28,H531+1,""))</f>
        <v/>
      </c>
      <c r="I532" t="str">
        <f>IF(I531="","",IF((I531+1)&lt;=Sheet1!$B$28,I531+1,""))</f>
        <v/>
      </c>
      <c r="J532" t="str">
        <f>IF(J531="","",IF((J531+1)&lt;=Sheet1!$B$28,J531+1,""))</f>
        <v/>
      </c>
      <c r="K532" t="str">
        <f>IF(K531="","",IF((K531+1)&lt;=Sheet1!$B$28,K531+1,""))</f>
        <v/>
      </c>
      <c r="L532" t="str">
        <f>IF(L531="","",IF((L531+1)&lt;=Sheet1!$B$28,L531+1,""))</f>
        <v/>
      </c>
      <c r="M532" t="str">
        <f>IF(M531="","",IF((M531+1)&lt;=Sheet1!$B$28,M531+1,""))</f>
        <v/>
      </c>
      <c r="N532" t="str">
        <f>IF(N531="","",IF((N531+1)&lt;=Sheet1!$B$28,N531+1,""))</f>
        <v/>
      </c>
      <c r="O532" t="str">
        <f>IF(O531="","",IF((O531+1)&lt;=Sheet1!$B$28,O531+1,""))</f>
        <v/>
      </c>
      <c r="P532" t="str">
        <f>IF(P531="","",IF((P531+1)&lt;=Sheet1!$B$28,P531+1,""))</f>
        <v/>
      </c>
      <c r="Q532" t="str">
        <f>IF(Q531="","",IF((Q531+1)&lt;=Sheet1!$B$28,Q531+1,""))</f>
        <v/>
      </c>
      <c r="R532" t="str">
        <f>IF(R531="","",IF((R531+1)&lt;=Sheet1!$B$28,R531+1,""))</f>
        <v/>
      </c>
      <c r="S532" t="str">
        <f>IF(S531="","",IF((S531+1)&lt;=Sheet1!$B$28,S531+1,""))</f>
        <v/>
      </c>
      <c r="T532" t="str">
        <f>IF(T531="","",IF((T531+1)&lt;=Sheet1!$B$28,T531+1,""))</f>
        <v/>
      </c>
      <c r="U532" t="str">
        <f>IF(U531="","",IF((U531+1)&lt;=Sheet1!$B$28,U531+1,""))</f>
        <v/>
      </c>
      <c r="V532" t="str">
        <f>IF(V531="","",IF((V531+1)&lt;=Sheet1!$B$28,V531+1,""))</f>
        <v/>
      </c>
      <c r="W532" t="str">
        <f>IF(W531="","",IF((W531+1)&lt;=Sheet1!$B$28,W531+1,""))</f>
        <v/>
      </c>
      <c r="X532" t="str">
        <f>IF(X531="","",IF((X531+1)&lt;=Sheet1!$B$28,X531+1,""))</f>
        <v/>
      </c>
      <c r="Y532" t="str">
        <f>IF(Y531="","",IF((Y531+1)&lt;=Sheet1!$B$28,Y531+1,""))</f>
        <v/>
      </c>
      <c r="Z532" t="str">
        <f>IF(Z531="","",IF((Z531+1)&lt;=Sheet1!$B$28,Z531+1,""))</f>
        <v/>
      </c>
      <c r="AA532" t="str">
        <f>IF(AA531="","",IF((AA531+1)&lt;=Sheet1!$B$28,AA531+1,""))</f>
        <v/>
      </c>
      <c r="AB532" t="str">
        <f>IF(AB531="","",IF((AB531+1)&lt;=Sheet1!$B$28,AB531+1,""))</f>
        <v/>
      </c>
      <c r="AC532" t="str">
        <f>IF(AC531="","",IF((AC531+1)&lt;=Sheet1!$B$28,AC531+1,""))</f>
        <v/>
      </c>
      <c r="AD532" t="str">
        <f>IF(AD531="","",IF((AD531+1)&lt;=Sheet1!$B$28,AD531+1,""))</f>
        <v/>
      </c>
      <c r="AE532" t="str">
        <f>IF(AE531="","",IF((AE531+1)&lt;=Sheet1!$B$28,AE531+1,""))</f>
        <v/>
      </c>
      <c r="AF532" t="str">
        <f>IF(AF531="","",IF((AF531+1)&lt;=Sheet1!$B$28,AF531+1,""))</f>
        <v/>
      </c>
      <c r="AG532" t="str">
        <f>IF(AG531="","",IF((AG531+1)&lt;=Sheet1!$B$28,AG531+1,""))</f>
        <v/>
      </c>
      <c r="AH532" t="str">
        <f>IF(AH531="","",IF((AH531+1)&lt;=Sheet1!$B$28,AH531+1,""))</f>
        <v/>
      </c>
      <c r="AI532" t="str">
        <f>IF(AI531="","",IF((AI531+1)&lt;=Sheet1!$B$28,AI531+1,""))</f>
        <v/>
      </c>
      <c r="AJ532" t="str">
        <f>IF(AJ531="","",IF((AJ531+1)&lt;=Sheet1!$B$28,AJ531+1,""))</f>
        <v/>
      </c>
      <c r="AK532" t="str">
        <f>IF(AK531="","",IF((AK531+1)&lt;=Sheet1!$B$28,AK531+1,""))</f>
        <v/>
      </c>
      <c r="AL532" t="str">
        <f>IF(AL531="","",IF((AL531+1)&lt;=Sheet1!$B$28,AL531+1,""))</f>
        <v/>
      </c>
      <c r="AM532" t="str">
        <f>IF(AM531="","",IF((AM531+1)&lt;=Sheet1!$B$28,AM531+1,""))</f>
        <v/>
      </c>
      <c r="AN532" t="str">
        <f>IF(AN531="","",IF((AN531+1)&lt;=Sheet1!$B$28,AN531+1,""))</f>
        <v/>
      </c>
      <c r="AO532" t="str">
        <f>IF(AO531="","",IF((AO531+1)&lt;=Sheet1!$B$28,AO531+1,""))</f>
        <v/>
      </c>
      <c r="AP532" t="str">
        <f>IF(AP531="","",IF((AP531+1)&lt;=Sheet1!$B$28,AP531+1,""))</f>
        <v/>
      </c>
    </row>
    <row r="533" spans="1:42" x14ac:dyDescent="0.35">
      <c r="A533" t="str">
        <f>IF(A532="","",IF((A532+1)&lt;=Sheet1!$B$28,A532+1,""))</f>
        <v/>
      </c>
      <c r="B533" t="str">
        <f>IF(B532="","",IF((B532+1)&lt;=Sheet1!$B$28,B532+1,""))</f>
        <v/>
      </c>
      <c r="H533" t="str">
        <f>IF(H532="","",IF((H532+1)&lt;=Sheet1!$B$28,H532+1,""))</f>
        <v/>
      </c>
      <c r="I533" t="str">
        <f>IF(I532="","",IF((I532+1)&lt;=Sheet1!$B$28,I532+1,""))</f>
        <v/>
      </c>
      <c r="J533" t="str">
        <f>IF(J532="","",IF((J532+1)&lt;=Sheet1!$B$28,J532+1,""))</f>
        <v/>
      </c>
      <c r="K533" t="str">
        <f>IF(K532="","",IF((K532+1)&lt;=Sheet1!$B$28,K532+1,""))</f>
        <v/>
      </c>
      <c r="L533" t="str">
        <f>IF(L532="","",IF((L532+1)&lt;=Sheet1!$B$28,L532+1,""))</f>
        <v/>
      </c>
      <c r="M533" t="str">
        <f>IF(M532="","",IF((M532+1)&lt;=Sheet1!$B$28,M532+1,""))</f>
        <v/>
      </c>
      <c r="N533" t="str">
        <f>IF(N532="","",IF((N532+1)&lt;=Sheet1!$B$28,N532+1,""))</f>
        <v/>
      </c>
      <c r="O533" t="str">
        <f>IF(O532="","",IF((O532+1)&lt;=Sheet1!$B$28,O532+1,""))</f>
        <v/>
      </c>
      <c r="P533" t="str">
        <f>IF(P532="","",IF((P532+1)&lt;=Sheet1!$B$28,P532+1,""))</f>
        <v/>
      </c>
      <c r="Q533" t="str">
        <f>IF(Q532="","",IF((Q532+1)&lt;=Sheet1!$B$28,Q532+1,""))</f>
        <v/>
      </c>
      <c r="R533" t="str">
        <f>IF(R532="","",IF((R532+1)&lt;=Sheet1!$B$28,R532+1,""))</f>
        <v/>
      </c>
      <c r="S533" t="str">
        <f>IF(S532="","",IF((S532+1)&lt;=Sheet1!$B$28,S532+1,""))</f>
        <v/>
      </c>
      <c r="T533" t="str">
        <f>IF(T532="","",IF((T532+1)&lt;=Sheet1!$B$28,T532+1,""))</f>
        <v/>
      </c>
      <c r="U533" t="str">
        <f>IF(U532="","",IF((U532+1)&lt;=Sheet1!$B$28,U532+1,""))</f>
        <v/>
      </c>
      <c r="V533" t="str">
        <f>IF(V532="","",IF((V532+1)&lt;=Sheet1!$B$28,V532+1,""))</f>
        <v/>
      </c>
      <c r="W533" t="str">
        <f>IF(W532="","",IF((W532+1)&lt;=Sheet1!$B$28,W532+1,""))</f>
        <v/>
      </c>
      <c r="X533" t="str">
        <f>IF(X532="","",IF((X532+1)&lt;=Sheet1!$B$28,X532+1,""))</f>
        <v/>
      </c>
      <c r="Y533" t="str">
        <f>IF(Y532="","",IF((Y532+1)&lt;=Sheet1!$B$28,Y532+1,""))</f>
        <v/>
      </c>
      <c r="Z533" t="str">
        <f>IF(Z532="","",IF((Z532+1)&lt;=Sheet1!$B$28,Z532+1,""))</f>
        <v/>
      </c>
      <c r="AA533" t="str">
        <f>IF(AA532="","",IF((AA532+1)&lt;=Sheet1!$B$28,AA532+1,""))</f>
        <v/>
      </c>
      <c r="AB533" t="str">
        <f>IF(AB532="","",IF((AB532+1)&lt;=Sheet1!$B$28,AB532+1,""))</f>
        <v/>
      </c>
      <c r="AC533" t="str">
        <f>IF(AC532="","",IF((AC532+1)&lt;=Sheet1!$B$28,AC532+1,""))</f>
        <v/>
      </c>
      <c r="AD533" t="str">
        <f>IF(AD532="","",IF((AD532+1)&lt;=Sheet1!$B$28,AD532+1,""))</f>
        <v/>
      </c>
      <c r="AE533" t="str">
        <f>IF(AE532="","",IF((AE532+1)&lt;=Sheet1!$B$28,AE532+1,""))</f>
        <v/>
      </c>
      <c r="AF533" t="str">
        <f>IF(AF532="","",IF((AF532+1)&lt;=Sheet1!$B$28,AF532+1,""))</f>
        <v/>
      </c>
      <c r="AG533" t="str">
        <f>IF(AG532="","",IF((AG532+1)&lt;=Sheet1!$B$28,AG532+1,""))</f>
        <v/>
      </c>
      <c r="AH533" t="str">
        <f>IF(AH532="","",IF((AH532+1)&lt;=Sheet1!$B$28,AH532+1,""))</f>
        <v/>
      </c>
      <c r="AI533" t="str">
        <f>IF(AI532="","",IF((AI532+1)&lt;=Sheet1!$B$28,AI532+1,""))</f>
        <v/>
      </c>
      <c r="AJ533" t="str">
        <f>IF(AJ532="","",IF((AJ532+1)&lt;=Sheet1!$B$28,AJ532+1,""))</f>
        <v/>
      </c>
      <c r="AK533" t="str">
        <f>IF(AK532="","",IF((AK532+1)&lt;=Sheet1!$B$28,AK532+1,""))</f>
        <v/>
      </c>
      <c r="AL533" t="str">
        <f>IF(AL532="","",IF((AL532+1)&lt;=Sheet1!$B$28,AL532+1,""))</f>
        <v/>
      </c>
      <c r="AM533" t="str">
        <f>IF(AM532="","",IF((AM532+1)&lt;=Sheet1!$B$28,AM532+1,""))</f>
        <v/>
      </c>
      <c r="AN533" t="str">
        <f>IF(AN532="","",IF((AN532+1)&lt;=Sheet1!$B$28,AN532+1,""))</f>
        <v/>
      </c>
      <c r="AO533" t="str">
        <f>IF(AO532="","",IF((AO532+1)&lt;=Sheet1!$B$28,AO532+1,""))</f>
        <v/>
      </c>
      <c r="AP533" t="str">
        <f>IF(AP532="","",IF((AP532+1)&lt;=Sheet1!$B$28,AP532+1,""))</f>
        <v/>
      </c>
    </row>
    <row r="534" spans="1:42" x14ac:dyDescent="0.35">
      <c r="A534" t="str">
        <f>IF(A533="","",IF((A533+1)&lt;=Sheet1!$B$28,A533+1,""))</f>
        <v/>
      </c>
      <c r="B534" t="str">
        <f>IF(B533="","",IF((B533+1)&lt;=Sheet1!$B$28,B533+1,""))</f>
        <v/>
      </c>
      <c r="H534" t="str">
        <f>IF(H533="","",IF((H533+1)&lt;=Sheet1!$B$28,H533+1,""))</f>
        <v/>
      </c>
      <c r="I534" t="str">
        <f>IF(I533="","",IF((I533+1)&lt;=Sheet1!$B$28,I533+1,""))</f>
        <v/>
      </c>
      <c r="J534" t="str">
        <f>IF(J533="","",IF((J533+1)&lt;=Sheet1!$B$28,J533+1,""))</f>
        <v/>
      </c>
      <c r="K534" t="str">
        <f>IF(K533="","",IF((K533+1)&lt;=Sheet1!$B$28,K533+1,""))</f>
        <v/>
      </c>
      <c r="L534" t="str">
        <f>IF(L533="","",IF((L533+1)&lt;=Sheet1!$B$28,L533+1,""))</f>
        <v/>
      </c>
      <c r="M534" t="str">
        <f>IF(M533="","",IF((M533+1)&lt;=Sheet1!$B$28,M533+1,""))</f>
        <v/>
      </c>
      <c r="N534" t="str">
        <f>IF(N533="","",IF((N533+1)&lt;=Sheet1!$B$28,N533+1,""))</f>
        <v/>
      </c>
      <c r="O534" t="str">
        <f>IF(O533="","",IF((O533+1)&lt;=Sheet1!$B$28,O533+1,""))</f>
        <v/>
      </c>
      <c r="P534" t="str">
        <f>IF(P533="","",IF((P533+1)&lt;=Sheet1!$B$28,P533+1,""))</f>
        <v/>
      </c>
      <c r="Q534" t="str">
        <f>IF(Q533="","",IF((Q533+1)&lt;=Sheet1!$B$28,Q533+1,""))</f>
        <v/>
      </c>
      <c r="R534" t="str">
        <f>IF(R533="","",IF((R533+1)&lt;=Sheet1!$B$28,R533+1,""))</f>
        <v/>
      </c>
      <c r="S534" t="str">
        <f>IF(S533="","",IF((S533+1)&lt;=Sheet1!$B$28,S533+1,""))</f>
        <v/>
      </c>
      <c r="T534" t="str">
        <f>IF(T533="","",IF((T533+1)&lt;=Sheet1!$B$28,T533+1,""))</f>
        <v/>
      </c>
      <c r="U534" t="str">
        <f>IF(U533="","",IF((U533+1)&lt;=Sheet1!$B$28,U533+1,""))</f>
        <v/>
      </c>
      <c r="V534" t="str">
        <f>IF(V533="","",IF((V533+1)&lt;=Sheet1!$B$28,V533+1,""))</f>
        <v/>
      </c>
      <c r="W534" t="str">
        <f>IF(W533="","",IF((W533+1)&lt;=Sheet1!$B$28,W533+1,""))</f>
        <v/>
      </c>
      <c r="X534" t="str">
        <f>IF(X533="","",IF((X533+1)&lt;=Sheet1!$B$28,X533+1,""))</f>
        <v/>
      </c>
      <c r="Y534" t="str">
        <f>IF(Y533="","",IF((Y533+1)&lt;=Sheet1!$B$28,Y533+1,""))</f>
        <v/>
      </c>
      <c r="Z534" t="str">
        <f>IF(Z533="","",IF((Z533+1)&lt;=Sheet1!$B$28,Z533+1,""))</f>
        <v/>
      </c>
      <c r="AA534" t="str">
        <f>IF(AA533="","",IF((AA533+1)&lt;=Sheet1!$B$28,AA533+1,""))</f>
        <v/>
      </c>
      <c r="AB534" t="str">
        <f>IF(AB533="","",IF((AB533+1)&lt;=Sheet1!$B$28,AB533+1,""))</f>
        <v/>
      </c>
      <c r="AC534" t="str">
        <f>IF(AC533="","",IF((AC533+1)&lt;=Sheet1!$B$28,AC533+1,""))</f>
        <v/>
      </c>
      <c r="AD534" t="str">
        <f>IF(AD533="","",IF((AD533+1)&lt;=Sheet1!$B$28,AD533+1,""))</f>
        <v/>
      </c>
      <c r="AE534" t="str">
        <f>IF(AE533="","",IF((AE533+1)&lt;=Sheet1!$B$28,AE533+1,""))</f>
        <v/>
      </c>
      <c r="AF534" t="str">
        <f>IF(AF533="","",IF((AF533+1)&lt;=Sheet1!$B$28,AF533+1,""))</f>
        <v/>
      </c>
      <c r="AG534" t="str">
        <f>IF(AG533="","",IF((AG533+1)&lt;=Sheet1!$B$28,AG533+1,""))</f>
        <v/>
      </c>
      <c r="AH534" t="str">
        <f>IF(AH533="","",IF((AH533+1)&lt;=Sheet1!$B$28,AH533+1,""))</f>
        <v/>
      </c>
      <c r="AI534" t="str">
        <f>IF(AI533="","",IF((AI533+1)&lt;=Sheet1!$B$28,AI533+1,""))</f>
        <v/>
      </c>
      <c r="AJ534" t="str">
        <f>IF(AJ533="","",IF((AJ533+1)&lt;=Sheet1!$B$28,AJ533+1,""))</f>
        <v/>
      </c>
      <c r="AK534" t="str">
        <f>IF(AK533="","",IF((AK533+1)&lt;=Sheet1!$B$28,AK533+1,""))</f>
        <v/>
      </c>
      <c r="AL534" t="str">
        <f>IF(AL533="","",IF((AL533+1)&lt;=Sheet1!$B$28,AL533+1,""))</f>
        <v/>
      </c>
      <c r="AM534" t="str">
        <f>IF(AM533="","",IF((AM533+1)&lt;=Sheet1!$B$28,AM533+1,""))</f>
        <v/>
      </c>
      <c r="AN534" t="str">
        <f>IF(AN533="","",IF((AN533+1)&lt;=Sheet1!$B$28,AN533+1,""))</f>
        <v/>
      </c>
      <c r="AO534" t="str">
        <f>IF(AO533="","",IF((AO533+1)&lt;=Sheet1!$B$28,AO533+1,""))</f>
        <v/>
      </c>
      <c r="AP534" t="str">
        <f>IF(AP533="","",IF((AP533+1)&lt;=Sheet1!$B$28,AP533+1,""))</f>
        <v/>
      </c>
    </row>
    <row r="535" spans="1:42" x14ac:dyDescent="0.35">
      <c r="A535" t="str">
        <f>IF(A534="","",IF((A534+1)&lt;=Sheet1!$B$28,A534+1,""))</f>
        <v/>
      </c>
      <c r="B535" t="str">
        <f>IF(B534="","",IF((B534+1)&lt;=Sheet1!$B$28,B534+1,""))</f>
        <v/>
      </c>
      <c r="H535" t="str">
        <f>IF(H534="","",IF((H534+1)&lt;=Sheet1!$B$28,H534+1,""))</f>
        <v/>
      </c>
      <c r="I535" t="str">
        <f>IF(I534="","",IF((I534+1)&lt;=Sheet1!$B$28,I534+1,""))</f>
        <v/>
      </c>
      <c r="J535" t="str">
        <f>IF(J534="","",IF((J534+1)&lt;=Sheet1!$B$28,J534+1,""))</f>
        <v/>
      </c>
      <c r="K535" t="str">
        <f>IF(K534="","",IF((K534+1)&lt;=Sheet1!$B$28,K534+1,""))</f>
        <v/>
      </c>
      <c r="L535" t="str">
        <f>IF(L534="","",IF((L534+1)&lt;=Sheet1!$B$28,L534+1,""))</f>
        <v/>
      </c>
      <c r="M535" t="str">
        <f>IF(M534="","",IF((M534+1)&lt;=Sheet1!$B$28,M534+1,""))</f>
        <v/>
      </c>
      <c r="N535" t="str">
        <f>IF(N534="","",IF((N534+1)&lt;=Sheet1!$B$28,N534+1,""))</f>
        <v/>
      </c>
      <c r="O535" t="str">
        <f>IF(O534="","",IF((O534+1)&lt;=Sheet1!$B$28,O534+1,""))</f>
        <v/>
      </c>
      <c r="P535" t="str">
        <f>IF(P534="","",IF((P534+1)&lt;=Sheet1!$B$28,P534+1,""))</f>
        <v/>
      </c>
      <c r="Q535" t="str">
        <f>IF(Q534="","",IF((Q534+1)&lt;=Sheet1!$B$28,Q534+1,""))</f>
        <v/>
      </c>
      <c r="R535" t="str">
        <f>IF(R534="","",IF((R534+1)&lt;=Sheet1!$B$28,R534+1,""))</f>
        <v/>
      </c>
      <c r="S535" t="str">
        <f>IF(S534="","",IF((S534+1)&lt;=Sheet1!$B$28,S534+1,""))</f>
        <v/>
      </c>
      <c r="T535" t="str">
        <f>IF(T534="","",IF((T534+1)&lt;=Sheet1!$B$28,T534+1,""))</f>
        <v/>
      </c>
      <c r="U535" t="str">
        <f>IF(U534="","",IF((U534+1)&lt;=Sheet1!$B$28,U534+1,""))</f>
        <v/>
      </c>
      <c r="V535" t="str">
        <f>IF(V534="","",IF((V534+1)&lt;=Sheet1!$B$28,V534+1,""))</f>
        <v/>
      </c>
      <c r="W535" t="str">
        <f>IF(W534="","",IF((W534+1)&lt;=Sheet1!$B$28,W534+1,""))</f>
        <v/>
      </c>
      <c r="X535" t="str">
        <f>IF(X534="","",IF((X534+1)&lt;=Sheet1!$B$28,X534+1,""))</f>
        <v/>
      </c>
      <c r="Y535" t="str">
        <f>IF(Y534="","",IF((Y534+1)&lt;=Sheet1!$B$28,Y534+1,""))</f>
        <v/>
      </c>
      <c r="Z535" t="str">
        <f>IF(Z534="","",IF((Z534+1)&lt;=Sheet1!$B$28,Z534+1,""))</f>
        <v/>
      </c>
      <c r="AA535" t="str">
        <f>IF(AA534="","",IF((AA534+1)&lt;=Sheet1!$B$28,AA534+1,""))</f>
        <v/>
      </c>
      <c r="AB535" t="str">
        <f>IF(AB534="","",IF((AB534+1)&lt;=Sheet1!$B$28,AB534+1,""))</f>
        <v/>
      </c>
      <c r="AC535" t="str">
        <f>IF(AC534="","",IF((AC534+1)&lt;=Sheet1!$B$28,AC534+1,""))</f>
        <v/>
      </c>
      <c r="AD535" t="str">
        <f>IF(AD534="","",IF((AD534+1)&lt;=Sheet1!$B$28,AD534+1,""))</f>
        <v/>
      </c>
      <c r="AE535" t="str">
        <f>IF(AE534="","",IF((AE534+1)&lt;=Sheet1!$B$28,AE534+1,""))</f>
        <v/>
      </c>
      <c r="AF535" t="str">
        <f>IF(AF534="","",IF((AF534+1)&lt;=Sheet1!$B$28,AF534+1,""))</f>
        <v/>
      </c>
      <c r="AG535" t="str">
        <f>IF(AG534="","",IF((AG534+1)&lt;=Sheet1!$B$28,AG534+1,""))</f>
        <v/>
      </c>
      <c r="AH535" t="str">
        <f>IF(AH534="","",IF((AH534+1)&lt;=Sheet1!$B$28,AH534+1,""))</f>
        <v/>
      </c>
      <c r="AI535" t="str">
        <f>IF(AI534="","",IF((AI534+1)&lt;=Sheet1!$B$28,AI534+1,""))</f>
        <v/>
      </c>
      <c r="AJ535" t="str">
        <f>IF(AJ534="","",IF((AJ534+1)&lt;=Sheet1!$B$28,AJ534+1,""))</f>
        <v/>
      </c>
      <c r="AK535" t="str">
        <f>IF(AK534="","",IF((AK534+1)&lt;=Sheet1!$B$28,AK534+1,""))</f>
        <v/>
      </c>
      <c r="AL535" t="str">
        <f>IF(AL534="","",IF((AL534+1)&lt;=Sheet1!$B$28,AL534+1,""))</f>
        <v/>
      </c>
      <c r="AM535" t="str">
        <f>IF(AM534="","",IF((AM534+1)&lt;=Sheet1!$B$28,AM534+1,""))</f>
        <v/>
      </c>
      <c r="AN535" t="str">
        <f>IF(AN534="","",IF((AN534+1)&lt;=Sheet1!$B$28,AN534+1,""))</f>
        <v/>
      </c>
      <c r="AO535" t="str">
        <f>IF(AO534="","",IF((AO534+1)&lt;=Sheet1!$B$28,AO534+1,""))</f>
        <v/>
      </c>
      <c r="AP535" t="str">
        <f>IF(AP534="","",IF((AP534+1)&lt;=Sheet1!$B$28,AP534+1,""))</f>
        <v/>
      </c>
    </row>
    <row r="536" spans="1:42" x14ac:dyDescent="0.35">
      <c r="A536" t="str">
        <f>IF(A535="","",IF((A535+1)&lt;=Sheet1!$B$28,A535+1,""))</f>
        <v/>
      </c>
      <c r="B536" t="str">
        <f>IF(B535="","",IF((B535+1)&lt;=Sheet1!$B$28,B535+1,""))</f>
        <v/>
      </c>
      <c r="H536" t="str">
        <f>IF(H535="","",IF((H535+1)&lt;=Sheet1!$B$28,H535+1,""))</f>
        <v/>
      </c>
      <c r="I536" t="str">
        <f>IF(I535="","",IF((I535+1)&lt;=Sheet1!$B$28,I535+1,""))</f>
        <v/>
      </c>
      <c r="J536" t="str">
        <f>IF(J535="","",IF((J535+1)&lt;=Sheet1!$B$28,J535+1,""))</f>
        <v/>
      </c>
      <c r="K536" t="str">
        <f>IF(K535="","",IF((K535+1)&lt;=Sheet1!$B$28,K535+1,""))</f>
        <v/>
      </c>
      <c r="L536" t="str">
        <f>IF(L535="","",IF((L535+1)&lt;=Sheet1!$B$28,L535+1,""))</f>
        <v/>
      </c>
      <c r="M536" t="str">
        <f>IF(M535="","",IF((M535+1)&lt;=Sheet1!$B$28,M535+1,""))</f>
        <v/>
      </c>
      <c r="N536" t="str">
        <f>IF(N535="","",IF((N535+1)&lt;=Sheet1!$B$28,N535+1,""))</f>
        <v/>
      </c>
      <c r="O536" t="str">
        <f>IF(O535="","",IF((O535+1)&lt;=Sheet1!$B$28,O535+1,""))</f>
        <v/>
      </c>
      <c r="P536" t="str">
        <f>IF(P535="","",IF((P535+1)&lt;=Sheet1!$B$28,P535+1,""))</f>
        <v/>
      </c>
      <c r="Q536" t="str">
        <f>IF(Q535="","",IF((Q535+1)&lt;=Sheet1!$B$28,Q535+1,""))</f>
        <v/>
      </c>
      <c r="R536" t="str">
        <f>IF(R535="","",IF((R535+1)&lt;=Sheet1!$B$28,R535+1,""))</f>
        <v/>
      </c>
      <c r="S536" t="str">
        <f>IF(S535="","",IF((S535+1)&lt;=Sheet1!$B$28,S535+1,""))</f>
        <v/>
      </c>
      <c r="T536" t="str">
        <f>IF(T535="","",IF((T535+1)&lt;=Sheet1!$B$28,T535+1,""))</f>
        <v/>
      </c>
      <c r="U536" t="str">
        <f>IF(U535="","",IF((U535+1)&lt;=Sheet1!$B$28,U535+1,""))</f>
        <v/>
      </c>
      <c r="V536" t="str">
        <f>IF(V535="","",IF((V535+1)&lt;=Sheet1!$B$28,V535+1,""))</f>
        <v/>
      </c>
      <c r="W536" t="str">
        <f>IF(W535="","",IF((W535+1)&lt;=Sheet1!$B$28,W535+1,""))</f>
        <v/>
      </c>
      <c r="X536" t="str">
        <f>IF(X535="","",IF((X535+1)&lt;=Sheet1!$B$28,X535+1,""))</f>
        <v/>
      </c>
      <c r="Y536" t="str">
        <f>IF(Y535="","",IF((Y535+1)&lt;=Sheet1!$B$28,Y535+1,""))</f>
        <v/>
      </c>
      <c r="Z536" t="str">
        <f>IF(Z535="","",IF((Z535+1)&lt;=Sheet1!$B$28,Z535+1,""))</f>
        <v/>
      </c>
      <c r="AA536" t="str">
        <f>IF(AA535="","",IF((AA535+1)&lt;=Sheet1!$B$28,AA535+1,""))</f>
        <v/>
      </c>
      <c r="AB536" t="str">
        <f>IF(AB535="","",IF((AB535+1)&lt;=Sheet1!$B$28,AB535+1,""))</f>
        <v/>
      </c>
      <c r="AC536" t="str">
        <f>IF(AC535="","",IF((AC535+1)&lt;=Sheet1!$B$28,AC535+1,""))</f>
        <v/>
      </c>
      <c r="AD536" t="str">
        <f>IF(AD535="","",IF((AD535+1)&lt;=Sheet1!$B$28,AD535+1,""))</f>
        <v/>
      </c>
      <c r="AE536" t="str">
        <f>IF(AE535="","",IF((AE535+1)&lt;=Sheet1!$B$28,AE535+1,""))</f>
        <v/>
      </c>
      <c r="AF536" t="str">
        <f>IF(AF535="","",IF((AF535+1)&lt;=Sheet1!$B$28,AF535+1,""))</f>
        <v/>
      </c>
      <c r="AG536" t="str">
        <f>IF(AG535="","",IF((AG535+1)&lt;=Sheet1!$B$28,AG535+1,""))</f>
        <v/>
      </c>
      <c r="AH536" t="str">
        <f>IF(AH535="","",IF((AH535+1)&lt;=Sheet1!$B$28,AH535+1,""))</f>
        <v/>
      </c>
      <c r="AI536" t="str">
        <f>IF(AI535="","",IF((AI535+1)&lt;=Sheet1!$B$28,AI535+1,""))</f>
        <v/>
      </c>
      <c r="AJ536" t="str">
        <f>IF(AJ535="","",IF((AJ535+1)&lt;=Sheet1!$B$28,AJ535+1,""))</f>
        <v/>
      </c>
      <c r="AK536" t="str">
        <f>IF(AK535="","",IF((AK535+1)&lt;=Sheet1!$B$28,AK535+1,""))</f>
        <v/>
      </c>
      <c r="AL536" t="str">
        <f>IF(AL535="","",IF((AL535+1)&lt;=Sheet1!$B$28,AL535+1,""))</f>
        <v/>
      </c>
      <c r="AM536" t="str">
        <f>IF(AM535="","",IF((AM535+1)&lt;=Sheet1!$B$28,AM535+1,""))</f>
        <v/>
      </c>
      <c r="AN536" t="str">
        <f>IF(AN535="","",IF((AN535+1)&lt;=Sheet1!$B$28,AN535+1,""))</f>
        <v/>
      </c>
      <c r="AO536" t="str">
        <f>IF(AO535="","",IF((AO535+1)&lt;=Sheet1!$B$28,AO535+1,""))</f>
        <v/>
      </c>
      <c r="AP536" t="str">
        <f>IF(AP535="","",IF((AP535+1)&lt;=Sheet1!$B$28,AP535+1,""))</f>
        <v/>
      </c>
    </row>
    <row r="537" spans="1:42" x14ac:dyDescent="0.35">
      <c r="A537" t="str">
        <f>IF(A536="","",IF((A536+1)&lt;=Sheet1!$B$28,A536+1,""))</f>
        <v/>
      </c>
      <c r="B537" t="str">
        <f>IF(B536="","",IF((B536+1)&lt;=Sheet1!$B$28,B536+1,""))</f>
        <v/>
      </c>
      <c r="H537" t="str">
        <f>IF(H536="","",IF((H536+1)&lt;=Sheet1!$B$28,H536+1,""))</f>
        <v/>
      </c>
      <c r="I537" t="str">
        <f>IF(I536="","",IF((I536+1)&lt;=Sheet1!$B$28,I536+1,""))</f>
        <v/>
      </c>
      <c r="J537" t="str">
        <f>IF(J536="","",IF((J536+1)&lt;=Sheet1!$B$28,J536+1,""))</f>
        <v/>
      </c>
      <c r="K537" t="str">
        <f>IF(K536="","",IF((K536+1)&lt;=Sheet1!$B$28,K536+1,""))</f>
        <v/>
      </c>
      <c r="L537" t="str">
        <f>IF(L536="","",IF((L536+1)&lt;=Sheet1!$B$28,L536+1,""))</f>
        <v/>
      </c>
      <c r="M537" t="str">
        <f>IF(M536="","",IF((M536+1)&lt;=Sheet1!$B$28,M536+1,""))</f>
        <v/>
      </c>
      <c r="N537" t="str">
        <f>IF(N536="","",IF((N536+1)&lt;=Sheet1!$B$28,N536+1,""))</f>
        <v/>
      </c>
      <c r="O537" t="str">
        <f>IF(O536="","",IF((O536+1)&lt;=Sheet1!$B$28,O536+1,""))</f>
        <v/>
      </c>
      <c r="P537" t="str">
        <f>IF(P536="","",IF((P536+1)&lt;=Sheet1!$B$28,P536+1,""))</f>
        <v/>
      </c>
      <c r="Q537" t="str">
        <f>IF(Q536="","",IF((Q536+1)&lt;=Sheet1!$B$28,Q536+1,""))</f>
        <v/>
      </c>
      <c r="R537" t="str">
        <f>IF(R536="","",IF((R536+1)&lt;=Sheet1!$B$28,R536+1,""))</f>
        <v/>
      </c>
      <c r="S537" t="str">
        <f>IF(S536="","",IF((S536+1)&lt;=Sheet1!$B$28,S536+1,""))</f>
        <v/>
      </c>
      <c r="T537" t="str">
        <f>IF(T536="","",IF((T536+1)&lt;=Sheet1!$B$28,T536+1,""))</f>
        <v/>
      </c>
      <c r="U537" t="str">
        <f>IF(U536="","",IF((U536+1)&lt;=Sheet1!$B$28,U536+1,""))</f>
        <v/>
      </c>
      <c r="V537" t="str">
        <f>IF(V536="","",IF((V536+1)&lt;=Sheet1!$B$28,V536+1,""))</f>
        <v/>
      </c>
      <c r="W537" t="str">
        <f>IF(W536="","",IF((W536+1)&lt;=Sheet1!$B$28,W536+1,""))</f>
        <v/>
      </c>
      <c r="X537" t="str">
        <f>IF(X536="","",IF((X536+1)&lt;=Sheet1!$B$28,X536+1,""))</f>
        <v/>
      </c>
      <c r="Y537" t="str">
        <f>IF(Y536="","",IF((Y536+1)&lt;=Sheet1!$B$28,Y536+1,""))</f>
        <v/>
      </c>
      <c r="Z537" t="str">
        <f>IF(Z536="","",IF((Z536+1)&lt;=Sheet1!$B$28,Z536+1,""))</f>
        <v/>
      </c>
      <c r="AA537" t="str">
        <f>IF(AA536="","",IF((AA536+1)&lt;=Sheet1!$B$28,AA536+1,""))</f>
        <v/>
      </c>
      <c r="AB537" t="str">
        <f>IF(AB536="","",IF((AB536+1)&lt;=Sheet1!$B$28,AB536+1,""))</f>
        <v/>
      </c>
      <c r="AC537" t="str">
        <f>IF(AC536="","",IF((AC536+1)&lt;=Sheet1!$B$28,AC536+1,""))</f>
        <v/>
      </c>
      <c r="AD537" t="str">
        <f>IF(AD536="","",IF((AD536+1)&lt;=Sheet1!$B$28,AD536+1,""))</f>
        <v/>
      </c>
      <c r="AE537" t="str">
        <f>IF(AE536="","",IF((AE536+1)&lt;=Sheet1!$B$28,AE536+1,""))</f>
        <v/>
      </c>
      <c r="AF537" t="str">
        <f>IF(AF536="","",IF((AF536+1)&lt;=Sheet1!$B$28,AF536+1,""))</f>
        <v/>
      </c>
      <c r="AG537" t="str">
        <f>IF(AG536="","",IF((AG536+1)&lt;=Sheet1!$B$28,AG536+1,""))</f>
        <v/>
      </c>
      <c r="AH537" t="str">
        <f>IF(AH536="","",IF((AH536+1)&lt;=Sheet1!$B$28,AH536+1,""))</f>
        <v/>
      </c>
      <c r="AI537" t="str">
        <f>IF(AI536="","",IF((AI536+1)&lt;=Sheet1!$B$28,AI536+1,""))</f>
        <v/>
      </c>
      <c r="AJ537" t="str">
        <f>IF(AJ536="","",IF((AJ536+1)&lt;=Sheet1!$B$28,AJ536+1,""))</f>
        <v/>
      </c>
      <c r="AK537" t="str">
        <f>IF(AK536="","",IF((AK536+1)&lt;=Sheet1!$B$28,AK536+1,""))</f>
        <v/>
      </c>
      <c r="AL537" t="str">
        <f>IF(AL536="","",IF((AL536+1)&lt;=Sheet1!$B$28,AL536+1,""))</f>
        <v/>
      </c>
      <c r="AM537" t="str">
        <f>IF(AM536="","",IF((AM536+1)&lt;=Sheet1!$B$28,AM536+1,""))</f>
        <v/>
      </c>
      <c r="AN537" t="str">
        <f>IF(AN536="","",IF((AN536+1)&lt;=Sheet1!$B$28,AN536+1,""))</f>
        <v/>
      </c>
      <c r="AO537" t="str">
        <f>IF(AO536="","",IF((AO536+1)&lt;=Sheet1!$B$28,AO536+1,""))</f>
        <v/>
      </c>
      <c r="AP537" t="str">
        <f>IF(AP536="","",IF((AP536+1)&lt;=Sheet1!$B$28,AP536+1,""))</f>
        <v/>
      </c>
    </row>
    <row r="538" spans="1:42" x14ac:dyDescent="0.35">
      <c r="A538" t="str">
        <f>IF(A537="","",IF((A537+1)&lt;=Sheet1!$B$28,A537+1,""))</f>
        <v/>
      </c>
      <c r="B538" t="str">
        <f>IF(B537="","",IF((B537+1)&lt;=Sheet1!$B$28,B537+1,""))</f>
        <v/>
      </c>
      <c r="H538" t="str">
        <f>IF(H537="","",IF((H537+1)&lt;=Sheet1!$B$28,H537+1,""))</f>
        <v/>
      </c>
      <c r="I538" t="str">
        <f>IF(I537="","",IF((I537+1)&lt;=Sheet1!$B$28,I537+1,""))</f>
        <v/>
      </c>
      <c r="J538" t="str">
        <f>IF(J537="","",IF((J537+1)&lt;=Sheet1!$B$28,J537+1,""))</f>
        <v/>
      </c>
      <c r="K538" t="str">
        <f>IF(K537="","",IF((K537+1)&lt;=Sheet1!$B$28,K537+1,""))</f>
        <v/>
      </c>
      <c r="L538" t="str">
        <f>IF(L537="","",IF((L537+1)&lt;=Sheet1!$B$28,L537+1,""))</f>
        <v/>
      </c>
      <c r="M538" t="str">
        <f>IF(M537="","",IF((M537+1)&lt;=Sheet1!$B$28,M537+1,""))</f>
        <v/>
      </c>
      <c r="N538" t="str">
        <f>IF(N537="","",IF((N537+1)&lt;=Sheet1!$B$28,N537+1,""))</f>
        <v/>
      </c>
      <c r="O538" t="str">
        <f>IF(O537="","",IF((O537+1)&lt;=Sheet1!$B$28,O537+1,""))</f>
        <v/>
      </c>
      <c r="P538" t="str">
        <f>IF(P537="","",IF((P537+1)&lt;=Sheet1!$B$28,P537+1,""))</f>
        <v/>
      </c>
      <c r="Q538" t="str">
        <f>IF(Q537="","",IF((Q537+1)&lt;=Sheet1!$B$28,Q537+1,""))</f>
        <v/>
      </c>
      <c r="R538" t="str">
        <f>IF(R537="","",IF((R537+1)&lt;=Sheet1!$B$28,R537+1,""))</f>
        <v/>
      </c>
      <c r="S538" t="str">
        <f>IF(S537="","",IF((S537+1)&lt;=Sheet1!$B$28,S537+1,""))</f>
        <v/>
      </c>
      <c r="T538" t="str">
        <f>IF(T537="","",IF((T537+1)&lt;=Sheet1!$B$28,T537+1,""))</f>
        <v/>
      </c>
      <c r="U538" t="str">
        <f>IF(U537="","",IF((U537+1)&lt;=Sheet1!$B$28,U537+1,""))</f>
        <v/>
      </c>
      <c r="V538" t="str">
        <f>IF(V537="","",IF((V537+1)&lt;=Sheet1!$B$28,V537+1,""))</f>
        <v/>
      </c>
      <c r="W538" t="str">
        <f>IF(W537="","",IF((W537+1)&lt;=Sheet1!$B$28,W537+1,""))</f>
        <v/>
      </c>
      <c r="X538" t="str">
        <f>IF(X537="","",IF((X537+1)&lt;=Sheet1!$B$28,X537+1,""))</f>
        <v/>
      </c>
      <c r="Y538" t="str">
        <f>IF(Y537="","",IF((Y537+1)&lt;=Sheet1!$B$28,Y537+1,""))</f>
        <v/>
      </c>
      <c r="Z538" t="str">
        <f>IF(Z537="","",IF((Z537+1)&lt;=Sheet1!$B$28,Z537+1,""))</f>
        <v/>
      </c>
      <c r="AA538" t="str">
        <f>IF(AA537="","",IF((AA537+1)&lt;=Sheet1!$B$28,AA537+1,""))</f>
        <v/>
      </c>
      <c r="AB538" t="str">
        <f>IF(AB537="","",IF((AB537+1)&lt;=Sheet1!$B$28,AB537+1,""))</f>
        <v/>
      </c>
      <c r="AC538" t="str">
        <f>IF(AC537="","",IF((AC537+1)&lt;=Sheet1!$B$28,AC537+1,""))</f>
        <v/>
      </c>
      <c r="AD538" t="str">
        <f>IF(AD537="","",IF((AD537+1)&lt;=Sheet1!$B$28,AD537+1,""))</f>
        <v/>
      </c>
      <c r="AE538" t="str">
        <f>IF(AE537="","",IF((AE537+1)&lt;=Sheet1!$B$28,AE537+1,""))</f>
        <v/>
      </c>
      <c r="AF538" t="str">
        <f>IF(AF537="","",IF((AF537+1)&lt;=Sheet1!$B$28,AF537+1,""))</f>
        <v/>
      </c>
      <c r="AG538" t="str">
        <f>IF(AG537="","",IF((AG537+1)&lt;=Sheet1!$B$28,AG537+1,""))</f>
        <v/>
      </c>
      <c r="AH538" t="str">
        <f>IF(AH537="","",IF((AH537+1)&lt;=Sheet1!$B$28,AH537+1,""))</f>
        <v/>
      </c>
      <c r="AI538" t="str">
        <f>IF(AI537="","",IF((AI537+1)&lt;=Sheet1!$B$28,AI537+1,""))</f>
        <v/>
      </c>
      <c r="AJ538" t="str">
        <f>IF(AJ537="","",IF((AJ537+1)&lt;=Sheet1!$B$28,AJ537+1,""))</f>
        <v/>
      </c>
      <c r="AK538" t="str">
        <f>IF(AK537="","",IF((AK537+1)&lt;=Sheet1!$B$28,AK537+1,""))</f>
        <v/>
      </c>
      <c r="AL538" t="str">
        <f>IF(AL537="","",IF((AL537+1)&lt;=Sheet1!$B$28,AL537+1,""))</f>
        <v/>
      </c>
      <c r="AM538" t="str">
        <f>IF(AM537="","",IF((AM537+1)&lt;=Sheet1!$B$28,AM537+1,""))</f>
        <v/>
      </c>
      <c r="AN538" t="str">
        <f>IF(AN537="","",IF((AN537+1)&lt;=Sheet1!$B$28,AN537+1,""))</f>
        <v/>
      </c>
      <c r="AO538" t="str">
        <f>IF(AO537="","",IF((AO537+1)&lt;=Sheet1!$B$28,AO537+1,""))</f>
        <v/>
      </c>
      <c r="AP538" t="str">
        <f>IF(AP537="","",IF((AP537+1)&lt;=Sheet1!$B$28,AP537+1,""))</f>
        <v/>
      </c>
    </row>
    <row r="539" spans="1:42" x14ac:dyDescent="0.35">
      <c r="A539" t="str">
        <f>IF(A538="","",IF((A538+1)&lt;=Sheet1!$B$28,A538+1,""))</f>
        <v/>
      </c>
      <c r="B539" t="str">
        <f>IF(B538="","",IF((B538+1)&lt;=Sheet1!$B$28,B538+1,""))</f>
        <v/>
      </c>
      <c r="H539" t="str">
        <f>IF(H538="","",IF((H538+1)&lt;=Sheet1!$B$28,H538+1,""))</f>
        <v/>
      </c>
      <c r="I539" t="str">
        <f>IF(I538="","",IF((I538+1)&lt;=Sheet1!$B$28,I538+1,""))</f>
        <v/>
      </c>
      <c r="J539" t="str">
        <f>IF(J538="","",IF((J538+1)&lt;=Sheet1!$B$28,J538+1,""))</f>
        <v/>
      </c>
      <c r="K539" t="str">
        <f>IF(K538="","",IF((K538+1)&lt;=Sheet1!$B$28,K538+1,""))</f>
        <v/>
      </c>
      <c r="L539" t="str">
        <f>IF(L538="","",IF((L538+1)&lt;=Sheet1!$B$28,L538+1,""))</f>
        <v/>
      </c>
      <c r="M539" t="str">
        <f>IF(M538="","",IF((M538+1)&lt;=Sheet1!$B$28,M538+1,""))</f>
        <v/>
      </c>
      <c r="N539" t="str">
        <f>IF(N538="","",IF((N538+1)&lt;=Sheet1!$B$28,N538+1,""))</f>
        <v/>
      </c>
      <c r="O539" t="str">
        <f>IF(O538="","",IF((O538+1)&lt;=Sheet1!$B$28,O538+1,""))</f>
        <v/>
      </c>
      <c r="P539" t="str">
        <f>IF(P538="","",IF((P538+1)&lt;=Sheet1!$B$28,P538+1,""))</f>
        <v/>
      </c>
      <c r="Q539" t="str">
        <f>IF(Q538="","",IF((Q538+1)&lt;=Sheet1!$B$28,Q538+1,""))</f>
        <v/>
      </c>
      <c r="R539" t="str">
        <f>IF(R538="","",IF((R538+1)&lt;=Sheet1!$B$28,R538+1,""))</f>
        <v/>
      </c>
      <c r="S539" t="str">
        <f>IF(S538="","",IF((S538+1)&lt;=Sheet1!$B$28,S538+1,""))</f>
        <v/>
      </c>
      <c r="T539" t="str">
        <f>IF(T538="","",IF((T538+1)&lt;=Sheet1!$B$28,T538+1,""))</f>
        <v/>
      </c>
      <c r="U539" t="str">
        <f>IF(U538="","",IF((U538+1)&lt;=Sheet1!$B$28,U538+1,""))</f>
        <v/>
      </c>
      <c r="V539" t="str">
        <f>IF(V538="","",IF((V538+1)&lt;=Sheet1!$B$28,V538+1,""))</f>
        <v/>
      </c>
      <c r="W539" t="str">
        <f>IF(W538="","",IF((W538+1)&lt;=Sheet1!$B$28,W538+1,""))</f>
        <v/>
      </c>
      <c r="X539" t="str">
        <f>IF(X538="","",IF((X538+1)&lt;=Sheet1!$B$28,X538+1,""))</f>
        <v/>
      </c>
      <c r="Y539" t="str">
        <f>IF(Y538="","",IF((Y538+1)&lt;=Sheet1!$B$28,Y538+1,""))</f>
        <v/>
      </c>
      <c r="Z539" t="str">
        <f>IF(Z538="","",IF((Z538+1)&lt;=Sheet1!$B$28,Z538+1,""))</f>
        <v/>
      </c>
      <c r="AA539" t="str">
        <f>IF(AA538="","",IF((AA538+1)&lt;=Sheet1!$B$28,AA538+1,""))</f>
        <v/>
      </c>
      <c r="AB539" t="str">
        <f>IF(AB538="","",IF((AB538+1)&lt;=Sheet1!$B$28,AB538+1,""))</f>
        <v/>
      </c>
      <c r="AC539" t="str">
        <f>IF(AC538="","",IF((AC538+1)&lt;=Sheet1!$B$28,AC538+1,""))</f>
        <v/>
      </c>
      <c r="AD539" t="str">
        <f>IF(AD538="","",IF((AD538+1)&lt;=Sheet1!$B$28,AD538+1,""))</f>
        <v/>
      </c>
      <c r="AE539" t="str">
        <f>IF(AE538="","",IF((AE538+1)&lt;=Sheet1!$B$28,AE538+1,""))</f>
        <v/>
      </c>
      <c r="AF539" t="str">
        <f>IF(AF538="","",IF((AF538+1)&lt;=Sheet1!$B$28,AF538+1,""))</f>
        <v/>
      </c>
      <c r="AG539" t="str">
        <f>IF(AG538="","",IF((AG538+1)&lt;=Sheet1!$B$28,AG538+1,""))</f>
        <v/>
      </c>
      <c r="AH539" t="str">
        <f>IF(AH538="","",IF((AH538+1)&lt;=Sheet1!$B$28,AH538+1,""))</f>
        <v/>
      </c>
      <c r="AI539" t="str">
        <f>IF(AI538="","",IF((AI538+1)&lt;=Sheet1!$B$28,AI538+1,""))</f>
        <v/>
      </c>
      <c r="AJ539" t="str">
        <f>IF(AJ538="","",IF((AJ538+1)&lt;=Sheet1!$B$28,AJ538+1,""))</f>
        <v/>
      </c>
      <c r="AK539" t="str">
        <f>IF(AK538="","",IF((AK538+1)&lt;=Sheet1!$B$28,AK538+1,""))</f>
        <v/>
      </c>
      <c r="AL539" t="str">
        <f>IF(AL538="","",IF((AL538+1)&lt;=Sheet1!$B$28,AL538+1,""))</f>
        <v/>
      </c>
      <c r="AM539" t="str">
        <f>IF(AM538="","",IF((AM538+1)&lt;=Sheet1!$B$28,AM538+1,""))</f>
        <v/>
      </c>
      <c r="AN539" t="str">
        <f>IF(AN538="","",IF((AN538+1)&lt;=Sheet1!$B$28,AN538+1,""))</f>
        <v/>
      </c>
      <c r="AO539" t="str">
        <f>IF(AO538="","",IF((AO538+1)&lt;=Sheet1!$B$28,AO538+1,""))</f>
        <v/>
      </c>
      <c r="AP539" t="str">
        <f>IF(AP538="","",IF((AP538+1)&lt;=Sheet1!$B$28,AP538+1,""))</f>
        <v/>
      </c>
    </row>
    <row r="540" spans="1:42" x14ac:dyDescent="0.35">
      <c r="A540" t="str">
        <f>IF(A539="","",IF((A539+1)&lt;=Sheet1!$B$28,A539+1,""))</f>
        <v/>
      </c>
      <c r="B540" t="str">
        <f>IF(B539="","",IF((B539+1)&lt;=Sheet1!$B$28,B539+1,""))</f>
        <v/>
      </c>
      <c r="H540" t="str">
        <f>IF(H539="","",IF((H539+1)&lt;=Sheet1!$B$28,H539+1,""))</f>
        <v/>
      </c>
      <c r="I540" t="str">
        <f>IF(I539="","",IF((I539+1)&lt;=Sheet1!$B$28,I539+1,""))</f>
        <v/>
      </c>
      <c r="J540" t="str">
        <f>IF(J539="","",IF((J539+1)&lt;=Sheet1!$B$28,J539+1,""))</f>
        <v/>
      </c>
      <c r="K540" t="str">
        <f>IF(K539="","",IF((K539+1)&lt;=Sheet1!$B$28,K539+1,""))</f>
        <v/>
      </c>
      <c r="L540" t="str">
        <f>IF(L539="","",IF((L539+1)&lt;=Sheet1!$B$28,L539+1,""))</f>
        <v/>
      </c>
      <c r="M540" t="str">
        <f>IF(M539="","",IF((M539+1)&lt;=Sheet1!$B$28,M539+1,""))</f>
        <v/>
      </c>
      <c r="N540" t="str">
        <f>IF(N539="","",IF((N539+1)&lt;=Sheet1!$B$28,N539+1,""))</f>
        <v/>
      </c>
      <c r="O540" t="str">
        <f>IF(O539="","",IF((O539+1)&lt;=Sheet1!$B$28,O539+1,""))</f>
        <v/>
      </c>
      <c r="P540" t="str">
        <f>IF(P539="","",IF((P539+1)&lt;=Sheet1!$B$28,P539+1,""))</f>
        <v/>
      </c>
      <c r="Q540" t="str">
        <f>IF(Q539="","",IF((Q539+1)&lt;=Sheet1!$B$28,Q539+1,""))</f>
        <v/>
      </c>
      <c r="R540" t="str">
        <f>IF(R539="","",IF((R539+1)&lt;=Sheet1!$B$28,R539+1,""))</f>
        <v/>
      </c>
      <c r="S540" t="str">
        <f>IF(S539="","",IF((S539+1)&lt;=Sheet1!$B$28,S539+1,""))</f>
        <v/>
      </c>
      <c r="T540" t="str">
        <f>IF(T539="","",IF((T539+1)&lt;=Sheet1!$B$28,T539+1,""))</f>
        <v/>
      </c>
      <c r="U540" t="str">
        <f>IF(U539="","",IF((U539+1)&lt;=Sheet1!$B$28,U539+1,""))</f>
        <v/>
      </c>
      <c r="V540" t="str">
        <f>IF(V539="","",IF((V539+1)&lt;=Sheet1!$B$28,V539+1,""))</f>
        <v/>
      </c>
      <c r="W540" t="str">
        <f>IF(W539="","",IF((W539+1)&lt;=Sheet1!$B$28,W539+1,""))</f>
        <v/>
      </c>
      <c r="X540" t="str">
        <f>IF(X539="","",IF((X539+1)&lt;=Sheet1!$B$28,X539+1,""))</f>
        <v/>
      </c>
      <c r="Y540" t="str">
        <f>IF(Y539="","",IF((Y539+1)&lt;=Sheet1!$B$28,Y539+1,""))</f>
        <v/>
      </c>
      <c r="Z540" t="str">
        <f>IF(Z539="","",IF((Z539+1)&lt;=Sheet1!$B$28,Z539+1,""))</f>
        <v/>
      </c>
      <c r="AA540" t="str">
        <f>IF(AA539="","",IF((AA539+1)&lt;=Sheet1!$B$28,AA539+1,""))</f>
        <v/>
      </c>
      <c r="AB540" t="str">
        <f>IF(AB539="","",IF((AB539+1)&lt;=Sheet1!$B$28,AB539+1,""))</f>
        <v/>
      </c>
      <c r="AC540" t="str">
        <f>IF(AC539="","",IF((AC539+1)&lt;=Sheet1!$B$28,AC539+1,""))</f>
        <v/>
      </c>
      <c r="AD540" t="str">
        <f>IF(AD539="","",IF((AD539+1)&lt;=Sheet1!$B$28,AD539+1,""))</f>
        <v/>
      </c>
      <c r="AE540" t="str">
        <f>IF(AE539="","",IF((AE539+1)&lt;=Sheet1!$B$28,AE539+1,""))</f>
        <v/>
      </c>
      <c r="AF540" t="str">
        <f>IF(AF539="","",IF((AF539+1)&lt;=Sheet1!$B$28,AF539+1,""))</f>
        <v/>
      </c>
      <c r="AG540" t="str">
        <f>IF(AG539="","",IF((AG539+1)&lt;=Sheet1!$B$28,AG539+1,""))</f>
        <v/>
      </c>
      <c r="AH540" t="str">
        <f>IF(AH539="","",IF((AH539+1)&lt;=Sheet1!$B$28,AH539+1,""))</f>
        <v/>
      </c>
      <c r="AI540" t="str">
        <f>IF(AI539="","",IF((AI539+1)&lt;=Sheet1!$B$28,AI539+1,""))</f>
        <v/>
      </c>
      <c r="AJ540" t="str">
        <f>IF(AJ539="","",IF((AJ539+1)&lt;=Sheet1!$B$28,AJ539+1,""))</f>
        <v/>
      </c>
      <c r="AK540" t="str">
        <f>IF(AK539="","",IF((AK539+1)&lt;=Sheet1!$B$28,AK539+1,""))</f>
        <v/>
      </c>
      <c r="AL540" t="str">
        <f>IF(AL539="","",IF((AL539+1)&lt;=Sheet1!$B$28,AL539+1,""))</f>
        <v/>
      </c>
      <c r="AM540" t="str">
        <f>IF(AM539="","",IF((AM539+1)&lt;=Sheet1!$B$28,AM539+1,""))</f>
        <v/>
      </c>
      <c r="AN540" t="str">
        <f>IF(AN539="","",IF((AN539+1)&lt;=Sheet1!$B$28,AN539+1,""))</f>
        <v/>
      </c>
      <c r="AO540" t="str">
        <f>IF(AO539="","",IF((AO539+1)&lt;=Sheet1!$B$28,AO539+1,""))</f>
        <v/>
      </c>
      <c r="AP540" t="str">
        <f>IF(AP539="","",IF((AP539+1)&lt;=Sheet1!$B$28,AP539+1,""))</f>
        <v/>
      </c>
    </row>
    <row r="541" spans="1:42" x14ac:dyDescent="0.35">
      <c r="A541" t="str">
        <f>IF(A540="","",IF((A540+1)&lt;=Sheet1!$B$28,A540+1,""))</f>
        <v/>
      </c>
      <c r="B541" t="str">
        <f>IF(B540="","",IF((B540+1)&lt;=Sheet1!$B$28,B540+1,""))</f>
        <v/>
      </c>
      <c r="H541" t="str">
        <f>IF(H540="","",IF((H540+1)&lt;=Sheet1!$B$28,H540+1,""))</f>
        <v/>
      </c>
      <c r="I541" t="str">
        <f>IF(I540="","",IF((I540+1)&lt;=Sheet1!$B$28,I540+1,""))</f>
        <v/>
      </c>
      <c r="J541" t="str">
        <f>IF(J540="","",IF((J540+1)&lt;=Sheet1!$B$28,J540+1,""))</f>
        <v/>
      </c>
      <c r="K541" t="str">
        <f>IF(K540="","",IF((K540+1)&lt;=Sheet1!$B$28,K540+1,""))</f>
        <v/>
      </c>
      <c r="L541" t="str">
        <f>IF(L540="","",IF((L540+1)&lt;=Sheet1!$B$28,L540+1,""))</f>
        <v/>
      </c>
      <c r="M541" t="str">
        <f>IF(M540="","",IF((M540+1)&lt;=Sheet1!$B$28,M540+1,""))</f>
        <v/>
      </c>
      <c r="N541" t="str">
        <f>IF(N540="","",IF((N540+1)&lt;=Sheet1!$B$28,N540+1,""))</f>
        <v/>
      </c>
      <c r="O541" t="str">
        <f>IF(O540="","",IF((O540+1)&lt;=Sheet1!$B$28,O540+1,""))</f>
        <v/>
      </c>
      <c r="P541" t="str">
        <f>IF(P540="","",IF((P540+1)&lt;=Sheet1!$B$28,P540+1,""))</f>
        <v/>
      </c>
      <c r="Q541" t="str">
        <f>IF(Q540="","",IF((Q540+1)&lt;=Sheet1!$B$28,Q540+1,""))</f>
        <v/>
      </c>
      <c r="R541" t="str">
        <f>IF(R540="","",IF((R540+1)&lt;=Sheet1!$B$28,R540+1,""))</f>
        <v/>
      </c>
      <c r="S541" t="str">
        <f>IF(S540="","",IF((S540+1)&lt;=Sheet1!$B$28,S540+1,""))</f>
        <v/>
      </c>
      <c r="T541" t="str">
        <f>IF(T540="","",IF((T540+1)&lt;=Sheet1!$B$28,T540+1,""))</f>
        <v/>
      </c>
      <c r="U541" t="str">
        <f>IF(U540="","",IF((U540+1)&lt;=Sheet1!$B$28,U540+1,""))</f>
        <v/>
      </c>
      <c r="V541" t="str">
        <f>IF(V540="","",IF((V540+1)&lt;=Sheet1!$B$28,V540+1,""))</f>
        <v/>
      </c>
      <c r="W541" t="str">
        <f>IF(W540="","",IF((W540+1)&lt;=Sheet1!$B$28,W540+1,""))</f>
        <v/>
      </c>
      <c r="X541" t="str">
        <f>IF(X540="","",IF((X540+1)&lt;=Sheet1!$B$28,X540+1,""))</f>
        <v/>
      </c>
      <c r="Y541" t="str">
        <f>IF(Y540="","",IF((Y540+1)&lt;=Sheet1!$B$28,Y540+1,""))</f>
        <v/>
      </c>
      <c r="Z541" t="str">
        <f>IF(Z540="","",IF((Z540+1)&lt;=Sheet1!$B$28,Z540+1,""))</f>
        <v/>
      </c>
      <c r="AA541" t="str">
        <f>IF(AA540="","",IF((AA540+1)&lt;=Sheet1!$B$28,AA540+1,""))</f>
        <v/>
      </c>
      <c r="AB541" t="str">
        <f>IF(AB540="","",IF((AB540+1)&lt;=Sheet1!$B$28,AB540+1,""))</f>
        <v/>
      </c>
      <c r="AC541" t="str">
        <f>IF(AC540="","",IF((AC540+1)&lt;=Sheet1!$B$28,AC540+1,""))</f>
        <v/>
      </c>
      <c r="AD541" t="str">
        <f>IF(AD540="","",IF((AD540+1)&lt;=Sheet1!$B$28,AD540+1,""))</f>
        <v/>
      </c>
      <c r="AE541" t="str">
        <f>IF(AE540="","",IF((AE540+1)&lt;=Sheet1!$B$28,AE540+1,""))</f>
        <v/>
      </c>
      <c r="AF541" t="str">
        <f>IF(AF540="","",IF((AF540+1)&lt;=Sheet1!$B$28,AF540+1,""))</f>
        <v/>
      </c>
      <c r="AG541" t="str">
        <f>IF(AG540="","",IF((AG540+1)&lt;=Sheet1!$B$28,AG540+1,""))</f>
        <v/>
      </c>
      <c r="AH541" t="str">
        <f>IF(AH540="","",IF((AH540+1)&lt;=Sheet1!$B$28,AH540+1,""))</f>
        <v/>
      </c>
      <c r="AI541" t="str">
        <f>IF(AI540="","",IF((AI540+1)&lt;=Sheet1!$B$28,AI540+1,""))</f>
        <v/>
      </c>
      <c r="AJ541" t="str">
        <f>IF(AJ540="","",IF((AJ540+1)&lt;=Sheet1!$B$28,AJ540+1,""))</f>
        <v/>
      </c>
      <c r="AK541" t="str">
        <f>IF(AK540="","",IF((AK540+1)&lt;=Sheet1!$B$28,AK540+1,""))</f>
        <v/>
      </c>
      <c r="AL541" t="str">
        <f>IF(AL540="","",IF((AL540+1)&lt;=Sheet1!$B$28,AL540+1,""))</f>
        <v/>
      </c>
      <c r="AM541" t="str">
        <f>IF(AM540="","",IF((AM540+1)&lt;=Sheet1!$B$28,AM540+1,""))</f>
        <v/>
      </c>
      <c r="AN541" t="str">
        <f>IF(AN540="","",IF((AN540+1)&lt;=Sheet1!$B$28,AN540+1,""))</f>
        <v/>
      </c>
      <c r="AO541" t="str">
        <f>IF(AO540="","",IF((AO540+1)&lt;=Sheet1!$B$28,AO540+1,""))</f>
        <v/>
      </c>
      <c r="AP541" t="str">
        <f>IF(AP540="","",IF((AP540+1)&lt;=Sheet1!$B$28,AP540+1,""))</f>
        <v/>
      </c>
    </row>
    <row r="542" spans="1:42" x14ac:dyDescent="0.35">
      <c r="A542" t="str">
        <f>IF(A541="","",IF((A541+1)&lt;=Sheet1!$B$28,A541+1,""))</f>
        <v/>
      </c>
      <c r="B542" t="str">
        <f>IF(B541="","",IF((B541+1)&lt;=Sheet1!$B$28,B541+1,""))</f>
        <v/>
      </c>
      <c r="H542" t="str">
        <f>IF(H541="","",IF((H541+1)&lt;=Sheet1!$B$28,H541+1,""))</f>
        <v/>
      </c>
      <c r="I542" t="str">
        <f>IF(I541="","",IF((I541+1)&lt;=Sheet1!$B$28,I541+1,""))</f>
        <v/>
      </c>
      <c r="J542" t="str">
        <f>IF(J541="","",IF((J541+1)&lt;=Sheet1!$B$28,J541+1,""))</f>
        <v/>
      </c>
      <c r="K542" t="str">
        <f>IF(K541="","",IF((K541+1)&lt;=Sheet1!$B$28,K541+1,""))</f>
        <v/>
      </c>
      <c r="L542" t="str">
        <f>IF(L541="","",IF((L541+1)&lt;=Sheet1!$B$28,L541+1,""))</f>
        <v/>
      </c>
      <c r="M542" t="str">
        <f>IF(M541="","",IF((M541+1)&lt;=Sheet1!$B$28,M541+1,""))</f>
        <v/>
      </c>
      <c r="N542" t="str">
        <f>IF(N541="","",IF((N541+1)&lt;=Sheet1!$B$28,N541+1,""))</f>
        <v/>
      </c>
      <c r="O542" t="str">
        <f>IF(O541="","",IF((O541+1)&lt;=Sheet1!$B$28,O541+1,""))</f>
        <v/>
      </c>
      <c r="P542" t="str">
        <f>IF(P541="","",IF((P541+1)&lt;=Sheet1!$B$28,P541+1,""))</f>
        <v/>
      </c>
      <c r="Q542" t="str">
        <f>IF(Q541="","",IF((Q541+1)&lt;=Sheet1!$B$28,Q541+1,""))</f>
        <v/>
      </c>
      <c r="R542" t="str">
        <f>IF(R541="","",IF((R541+1)&lt;=Sheet1!$B$28,R541+1,""))</f>
        <v/>
      </c>
      <c r="S542" t="str">
        <f>IF(S541="","",IF((S541+1)&lt;=Sheet1!$B$28,S541+1,""))</f>
        <v/>
      </c>
      <c r="T542" t="str">
        <f>IF(T541="","",IF((T541+1)&lt;=Sheet1!$B$28,T541+1,""))</f>
        <v/>
      </c>
      <c r="U542" t="str">
        <f>IF(U541="","",IF((U541+1)&lt;=Sheet1!$B$28,U541+1,""))</f>
        <v/>
      </c>
      <c r="V542" t="str">
        <f>IF(V541="","",IF((V541+1)&lt;=Sheet1!$B$28,V541+1,""))</f>
        <v/>
      </c>
      <c r="W542" t="str">
        <f>IF(W541="","",IF((W541+1)&lt;=Sheet1!$B$28,W541+1,""))</f>
        <v/>
      </c>
      <c r="X542" t="str">
        <f>IF(X541="","",IF((X541+1)&lt;=Sheet1!$B$28,X541+1,""))</f>
        <v/>
      </c>
      <c r="Y542" t="str">
        <f>IF(Y541="","",IF((Y541+1)&lt;=Sheet1!$B$28,Y541+1,""))</f>
        <v/>
      </c>
      <c r="Z542" t="str">
        <f>IF(Z541="","",IF((Z541+1)&lt;=Sheet1!$B$28,Z541+1,""))</f>
        <v/>
      </c>
      <c r="AA542" t="str">
        <f>IF(AA541="","",IF((AA541+1)&lt;=Sheet1!$B$28,AA541+1,""))</f>
        <v/>
      </c>
      <c r="AB542" t="str">
        <f>IF(AB541="","",IF((AB541+1)&lt;=Sheet1!$B$28,AB541+1,""))</f>
        <v/>
      </c>
      <c r="AC542" t="str">
        <f>IF(AC541="","",IF((AC541+1)&lt;=Sheet1!$B$28,AC541+1,""))</f>
        <v/>
      </c>
      <c r="AD542" t="str">
        <f>IF(AD541="","",IF((AD541+1)&lt;=Sheet1!$B$28,AD541+1,""))</f>
        <v/>
      </c>
      <c r="AE542" t="str">
        <f>IF(AE541="","",IF((AE541+1)&lt;=Sheet1!$B$28,AE541+1,""))</f>
        <v/>
      </c>
      <c r="AF542" t="str">
        <f>IF(AF541="","",IF((AF541+1)&lt;=Sheet1!$B$28,AF541+1,""))</f>
        <v/>
      </c>
      <c r="AG542" t="str">
        <f>IF(AG541="","",IF((AG541+1)&lt;=Sheet1!$B$28,AG541+1,""))</f>
        <v/>
      </c>
      <c r="AH542" t="str">
        <f>IF(AH541="","",IF((AH541+1)&lt;=Sheet1!$B$28,AH541+1,""))</f>
        <v/>
      </c>
      <c r="AI542" t="str">
        <f>IF(AI541="","",IF((AI541+1)&lt;=Sheet1!$B$28,AI541+1,""))</f>
        <v/>
      </c>
      <c r="AJ542" t="str">
        <f>IF(AJ541="","",IF((AJ541+1)&lt;=Sheet1!$B$28,AJ541+1,""))</f>
        <v/>
      </c>
      <c r="AK542" t="str">
        <f>IF(AK541="","",IF((AK541+1)&lt;=Sheet1!$B$28,AK541+1,""))</f>
        <v/>
      </c>
      <c r="AL542" t="str">
        <f>IF(AL541="","",IF((AL541+1)&lt;=Sheet1!$B$28,AL541+1,""))</f>
        <v/>
      </c>
      <c r="AM542" t="str">
        <f>IF(AM541="","",IF((AM541+1)&lt;=Sheet1!$B$28,AM541+1,""))</f>
        <v/>
      </c>
      <c r="AN542" t="str">
        <f>IF(AN541="","",IF((AN541+1)&lt;=Sheet1!$B$28,AN541+1,""))</f>
        <v/>
      </c>
      <c r="AO542" t="str">
        <f>IF(AO541="","",IF((AO541+1)&lt;=Sheet1!$B$28,AO541+1,""))</f>
        <v/>
      </c>
      <c r="AP542" t="str">
        <f>IF(AP541="","",IF((AP541+1)&lt;=Sheet1!$B$28,AP541+1,""))</f>
        <v/>
      </c>
    </row>
    <row r="543" spans="1:42" x14ac:dyDescent="0.35">
      <c r="A543" t="str">
        <f>IF(A542="","",IF((A542+1)&lt;=Sheet1!$B$28,A542+1,""))</f>
        <v/>
      </c>
      <c r="B543" t="str">
        <f>IF(B542="","",IF((B542+1)&lt;=Sheet1!$B$28,B542+1,""))</f>
        <v/>
      </c>
      <c r="H543" t="str">
        <f>IF(H542="","",IF((H542+1)&lt;=Sheet1!$B$28,H542+1,""))</f>
        <v/>
      </c>
      <c r="I543" t="str">
        <f>IF(I542="","",IF((I542+1)&lt;=Sheet1!$B$28,I542+1,""))</f>
        <v/>
      </c>
      <c r="J543" t="str">
        <f>IF(J542="","",IF((J542+1)&lt;=Sheet1!$B$28,J542+1,""))</f>
        <v/>
      </c>
      <c r="K543" t="str">
        <f>IF(K542="","",IF((K542+1)&lt;=Sheet1!$B$28,K542+1,""))</f>
        <v/>
      </c>
      <c r="L543" t="str">
        <f>IF(L542="","",IF((L542+1)&lt;=Sheet1!$B$28,L542+1,""))</f>
        <v/>
      </c>
      <c r="M543" t="str">
        <f>IF(M542="","",IF((M542+1)&lt;=Sheet1!$B$28,M542+1,""))</f>
        <v/>
      </c>
      <c r="N543" t="str">
        <f>IF(N542="","",IF((N542+1)&lt;=Sheet1!$B$28,N542+1,""))</f>
        <v/>
      </c>
      <c r="O543" t="str">
        <f>IF(O542="","",IF((O542+1)&lt;=Sheet1!$B$28,O542+1,""))</f>
        <v/>
      </c>
      <c r="P543" t="str">
        <f>IF(P542="","",IF((P542+1)&lt;=Sheet1!$B$28,P542+1,""))</f>
        <v/>
      </c>
      <c r="Q543" t="str">
        <f>IF(Q542="","",IF((Q542+1)&lt;=Sheet1!$B$28,Q542+1,""))</f>
        <v/>
      </c>
      <c r="R543" t="str">
        <f>IF(R542="","",IF((R542+1)&lt;=Sheet1!$B$28,R542+1,""))</f>
        <v/>
      </c>
      <c r="S543" t="str">
        <f>IF(S542="","",IF((S542+1)&lt;=Sheet1!$B$28,S542+1,""))</f>
        <v/>
      </c>
      <c r="T543" t="str">
        <f>IF(T542="","",IF((T542+1)&lt;=Sheet1!$B$28,T542+1,""))</f>
        <v/>
      </c>
      <c r="U543" t="str">
        <f>IF(U542="","",IF((U542+1)&lt;=Sheet1!$B$28,U542+1,""))</f>
        <v/>
      </c>
      <c r="V543" t="str">
        <f>IF(V542="","",IF((V542+1)&lt;=Sheet1!$B$28,V542+1,""))</f>
        <v/>
      </c>
      <c r="W543" t="str">
        <f>IF(W542="","",IF((W542+1)&lt;=Sheet1!$B$28,W542+1,""))</f>
        <v/>
      </c>
      <c r="X543" t="str">
        <f>IF(X542="","",IF((X542+1)&lt;=Sheet1!$B$28,X542+1,""))</f>
        <v/>
      </c>
      <c r="Y543" t="str">
        <f>IF(Y542="","",IF((Y542+1)&lt;=Sheet1!$B$28,Y542+1,""))</f>
        <v/>
      </c>
      <c r="Z543" t="str">
        <f>IF(Z542="","",IF((Z542+1)&lt;=Sheet1!$B$28,Z542+1,""))</f>
        <v/>
      </c>
      <c r="AA543" t="str">
        <f>IF(AA542="","",IF((AA542+1)&lt;=Sheet1!$B$28,AA542+1,""))</f>
        <v/>
      </c>
      <c r="AB543" t="str">
        <f>IF(AB542="","",IF((AB542+1)&lt;=Sheet1!$B$28,AB542+1,""))</f>
        <v/>
      </c>
      <c r="AC543" t="str">
        <f>IF(AC542="","",IF((AC542+1)&lt;=Sheet1!$B$28,AC542+1,""))</f>
        <v/>
      </c>
      <c r="AD543" t="str">
        <f>IF(AD542="","",IF((AD542+1)&lt;=Sheet1!$B$28,AD542+1,""))</f>
        <v/>
      </c>
      <c r="AE543" t="str">
        <f>IF(AE542="","",IF((AE542+1)&lt;=Sheet1!$B$28,AE542+1,""))</f>
        <v/>
      </c>
      <c r="AF543" t="str">
        <f>IF(AF542="","",IF((AF542+1)&lt;=Sheet1!$B$28,AF542+1,""))</f>
        <v/>
      </c>
      <c r="AG543" t="str">
        <f>IF(AG542="","",IF((AG542+1)&lt;=Sheet1!$B$28,AG542+1,""))</f>
        <v/>
      </c>
      <c r="AH543" t="str">
        <f>IF(AH542="","",IF((AH542+1)&lt;=Sheet1!$B$28,AH542+1,""))</f>
        <v/>
      </c>
      <c r="AI543" t="str">
        <f>IF(AI542="","",IF((AI542+1)&lt;=Sheet1!$B$28,AI542+1,""))</f>
        <v/>
      </c>
      <c r="AJ543" t="str">
        <f>IF(AJ542="","",IF((AJ542+1)&lt;=Sheet1!$B$28,AJ542+1,""))</f>
        <v/>
      </c>
      <c r="AK543" t="str">
        <f>IF(AK542="","",IF((AK542+1)&lt;=Sheet1!$B$28,AK542+1,""))</f>
        <v/>
      </c>
      <c r="AL543" t="str">
        <f>IF(AL542="","",IF((AL542+1)&lt;=Sheet1!$B$28,AL542+1,""))</f>
        <v/>
      </c>
      <c r="AM543" t="str">
        <f>IF(AM542="","",IF((AM542+1)&lt;=Sheet1!$B$28,AM542+1,""))</f>
        <v/>
      </c>
      <c r="AN543" t="str">
        <f>IF(AN542="","",IF((AN542+1)&lt;=Sheet1!$B$28,AN542+1,""))</f>
        <v/>
      </c>
      <c r="AO543" t="str">
        <f>IF(AO542="","",IF((AO542+1)&lt;=Sheet1!$B$28,AO542+1,""))</f>
        <v/>
      </c>
      <c r="AP543" t="str">
        <f>IF(AP542="","",IF((AP542+1)&lt;=Sheet1!$B$28,AP542+1,""))</f>
        <v/>
      </c>
    </row>
    <row r="544" spans="1:42" x14ac:dyDescent="0.35">
      <c r="A544" t="str">
        <f>IF(A543="","",IF((A543+1)&lt;=Sheet1!$B$28,A543+1,""))</f>
        <v/>
      </c>
      <c r="B544" t="str">
        <f>IF(B543="","",IF((B543+1)&lt;=Sheet1!$B$28,B543+1,""))</f>
        <v/>
      </c>
      <c r="H544" t="str">
        <f>IF(H543="","",IF((H543+1)&lt;=Sheet1!$B$28,H543+1,""))</f>
        <v/>
      </c>
      <c r="I544" t="str">
        <f>IF(I543="","",IF((I543+1)&lt;=Sheet1!$B$28,I543+1,""))</f>
        <v/>
      </c>
      <c r="J544" t="str">
        <f>IF(J543="","",IF((J543+1)&lt;=Sheet1!$B$28,J543+1,""))</f>
        <v/>
      </c>
      <c r="K544" t="str">
        <f>IF(K543="","",IF((K543+1)&lt;=Sheet1!$B$28,K543+1,""))</f>
        <v/>
      </c>
      <c r="L544" t="str">
        <f>IF(L543="","",IF((L543+1)&lt;=Sheet1!$B$28,L543+1,""))</f>
        <v/>
      </c>
      <c r="M544" t="str">
        <f>IF(M543="","",IF((M543+1)&lt;=Sheet1!$B$28,M543+1,""))</f>
        <v/>
      </c>
      <c r="N544" t="str">
        <f>IF(N543="","",IF((N543+1)&lt;=Sheet1!$B$28,N543+1,""))</f>
        <v/>
      </c>
      <c r="O544" t="str">
        <f>IF(O543="","",IF((O543+1)&lt;=Sheet1!$B$28,O543+1,""))</f>
        <v/>
      </c>
      <c r="P544" t="str">
        <f>IF(P543="","",IF((P543+1)&lt;=Sheet1!$B$28,P543+1,""))</f>
        <v/>
      </c>
      <c r="Q544" t="str">
        <f>IF(Q543="","",IF((Q543+1)&lt;=Sheet1!$B$28,Q543+1,""))</f>
        <v/>
      </c>
      <c r="R544" t="str">
        <f>IF(R543="","",IF((R543+1)&lt;=Sheet1!$B$28,R543+1,""))</f>
        <v/>
      </c>
      <c r="S544" t="str">
        <f>IF(S543="","",IF((S543+1)&lt;=Sheet1!$B$28,S543+1,""))</f>
        <v/>
      </c>
      <c r="T544" t="str">
        <f>IF(T543="","",IF((T543+1)&lt;=Sheet1!$B$28,T543+1,""))</f>
        <v/>
      </c>
      <c r="U544" t="str">
        <f>IF(U543="","",IF((U543+1)&lt;=Sheet1!$B$28,U543+1,""))</f>
        <v/>
      </c>
      <c r="V544" t="str">
        <f>IF(V543="","",IF((V543+1)&lt;=Sheet1!$B$28,V543+1,""))</f>
        <v/>
      </c>
      <c r="W544" t="str">
        <f>IF(W543="","",IF((W543+1)&lt;=Sheet1!$B$28,W543+1,""))</f>
        <v/>
      </c>
      <c r="X544" t="str">
        <f>IF(X543="","",IF((X543+1)&lt;=Sheet1!$B$28,X543+1,""))</f>
        <v/>
      </c>
      <c r="Y544" t="str">
        <f>IF(Y543="","",IF((Y543+1)&lt;=Sheet1!$B$28,Y543+1,""))</f>
        <v/>
      </c>
      <c r="Z544" t="str">
        <f>IF(Z543="","",IF((Z543+1)&lt;=Sheet1!$B$28,Z543+1,""))</f>
        <v/>
      </c>
      <c r="AA544" t="str">
        <f>IF(AA543="","",IF((AA543+1)&lt;=Sheet1!$B$28,AA543+1,""))</f>
        <v/>
      </c>
      <c r="AB544" t="str">
        <f>IF(AB543="","",IF((AB543+1)&lt;=Sheet1!$B$28,AB543+1,""))</f>
        <v/>
      </c>
      <c r="AC544" t="str">
        <f>IF(AC543="","",IF((AC543+1)&lt;=Sheet1!$B$28,AC543+1,""))</f>
        <v/>
      </c>
      <c r="AD544" t="str">
        <f>IF(AD543="","",IF((AD543+1)&lt;=Sheet1!$B$28,AD543+1,""))</f>
        <v/>
      </c>
      <c r="AE544" t="str">
        <f>IF(AE543="","",IF((AE543+1)&lt;=Sheet1!$B$28,AE543+1,""))</f>
        <v/>
      </c>
      <c r="AF544" t="str">
        <f>IF(AF543="","",IF((AF543+1)&lt;=Sheet1!$B$28,AF543+1,""))</f>
        <v/>
      </c>
      <c r="AG544" t="str">
        <f>IF(AG543="","",IF((AG543+1)&lt;=Sheet1!$B$28,AG543+1,""))</f>
        <v/>
      </c>
      <c r="AH544" t="str">
        <f>IF(AH543="","",IF((AH543+1)&lt;=Sheet1!$B$28,AH543+1,""))</f>
        <v/>
      </c>
      <c r="AI544" t="str">
        <f>IF(AI543="","",IF((AI543+1)&lt;=Sheet1!$B$28,AI543+1,""))</f>
        <v/>
      </c>
      <c r="AJ544" t="str">
        <f>IF(AJ543="","",IF((AJ543+1)&lt;=Sheet1!$B$28,AJ543+1,""))</f>
        <v/>
      </c>
      <c r="AK544" t="str">
        <f>IF(AK543="","",IF((AK543+1)&lt;=Sheet1!$B$28,AK543+1,""))</f>
        <v/>
      </c>
      <c r="AL544" t="str">
        <f>IF(AL543="","",IF((AL543+1)&lt;=Sheet1!$B$28,AL543+1,""))</f>
        <v/>
      </c>
      <c r="AM544" t="str">
        <f>IF(AM543="","",IF((AM543+1)&lt;=Sheet1!$B$28,AM543+1,""))</f>
        <v/>
      </c>
      <c r="AN544" t="str">
        <f>IF(AN543="","",IF((AN543+1)&lt;=Sheet1!$B$28,AN543+1,""))</f>
        <v/>
      </c>
      <c r="AO544" t="str">
        <f>IF(AO543="","",IF((AO543+1)&lt;=Sheet1!$B$28,AO543+1,""))</f>
        <v/>
      </c>
      <c r="AP544" t="str">
        <f>IF(AP543="","",IF((AP543+1)&lt;=Sheet1!$B$28,AP543+1,""))</f>
        <v/>
      </c>
    </row>
    <row r="545" spans="1:42" x14ac:dyDescent="0.35">
      <c r="A545" t="str">
        <f>IF(A544="","",IF((A544+1)&lt;=Sheet1!$B$28,A544+1,""))</f>
        <v/>
      </c>
      <c r="B545" t="str">
        <f>IF(B544="","",IF((B544+1)&lt;=Sheet1!$B$28,B544+1,""))</f>
        <v/>
      </c>
      <c r="H545" t="str">
        <f>IF(H544="","",IF((H544+1)&lt;=Sheet1!$B$28,H544+1,""))</f>
        <v/>
      </c>
      <c r="I545" t="str">
        <f>IF(I544="","",IF((I544+1)&lt;=Sheet1!$B$28,I544+1,""))</f>
        <v/>
      </c>
      <c r="J545" t="str">
        <f>IF(J544="","",IF((J544+1)&lt;=Sheet1!$B$28,J544+1,""))</f>
        <v/>
      </c>
      <c r="K545" t="str">
        <f>IF(K544="","",IF((K544+1)&lt;=Sheet1!$B$28,K544+1,""))</f>
        <v/>
      </c>
      <c r="L545" t="str">
        <f>IF(L544="","",IF((L544+1)&lt;=Sheet1!$B$28,L544+1,""))</f>
        <v/>
      </c>
      <c r="M545" t="str">
        <f>IF(M544="","",IF((M544+1)&lt;=Sheet1!$B$28,M544+1,""))</f>
        <v/>
      </c>
      <c r="N545" t="str">
        <f>IF(N544="","",IF((N544+1)&lt;=Sheet1!$B$28,N544+1,""))</f>
        <v/>
      </c>
      <c r="O545" t="str">
        <f>IF(O544="","",IF((O544+1)&lt;=Sheet1!$B$28,O544+1,""))</f>
        <v/>
      </c>
      <c r="P545" t="str">
        <f>IF(P544="","",IF((P544+1)&lt;=Sheet1!$B$28,P544+1,""))</f>
        <v/>
      </c>
      <c r="Q545" t="str">
        <f>IF(Q544="","",IF((Q544+1)&lt;=Sheet1!$B$28,Q544+1,""))</f>
        <v/>
      </c>
      <c r="R545" t="str">
        <f>IF(R544="","",IF((R544+1)&lt;=Sheet1!$B$28,R544+1,""))</f>
        <v/>
      </c>
      <c r="S545" t="str">
        <f>IF(S544="","",IF((S544+1)&lt;=Sheet1!$B$28,S544+1,""))</f>
        <v/>
      </c>
      <c r="T545" t="str">
        <f>IF(T544="","",IF((T544+1)&lt;=Sheet1!$B$28,T544+1,""))</f>
        <v/>
      </c>
      <c r="U545" t="str">
        <f>IF(U544="","",IF((U544+1)&lt;=Sheet1!$B$28,U544+1,""))</f>
        <v/>
      </c>
      <c r="V545" t="str">
        <f>IF(V544="","",IF((V544+1)&lt;=Sheet1!$B$28,V544+1,""))</f>
        <v/>
      </c>
      <c r="W545" t="str">
        <f>IF(W544="","",IF((W544+1)&lt;=Sheet1!$B$28,W544+1,""))</f>
        <v/>
      </c>
      <c r="X545" t="str">
        <f>IF(X544="","",IF((X544+1)&lt;=Sheet1!$B$28,X544+1,""))</f>
        <v/>
      </c>
      <c r="Y545" t="str">
        <f>IF(Y544="","",IF((Y544+1)&lt;=Sheet1!$B$28,Y544+1,""))</f>
        <v/>
      </c>
      <c r="Z545" t="str">
        <f>IF(Z544="","",IF((Z544+1)&lt;=Sheet1!$B$28,Z544+1,""))</f>
        <v/>
      </c>
      <c r="AA545" t="str">
        <f>IF(AA544="","",IF((AA544+1)&lt;=Sheet1!$B$28,AA544+1,""))</f>
        <v/>
      </c>
      <c r="AB545" t="str">
        <f>IF(AB544="","",IF((AB544+1)&lt;=Sheet1!$B$28,AB544+1,""))</f>
        <v/>
      </c>
      <c r="AC545" t="str">
        <f>IF(AC544="","",IF((AC544+1)&lt;=Sheet1!$B$28,AC544+1,""))</f>
        <v/>
      </c>
      <c r="AD545" t="str">
        <f>IF(AD544="","",IF((AD544+1)&lt;=Sheet1!$B$28,AD544+1,""))</f>
        <v/>
      </c>
      <c r="AE545" t="str">
        <f>IF(AE544="","",IF((AE544+1)&lt;=Sheet1!$B$28,AE544+1,""))</f>
        <v/>
      </c>
      <c r="AF545" t="str">
        <f>IF(AF544="","",IF((AF544+1)&lt;=Sheet1!$B$28,AF544+1,""))</f>
        <v/>
      </c>
      <c r="AG545" t="str">
        <f>IF(AG544="","",IF((AG544+1)&lt;=Sheet1!$B$28,AG544+1,""))</f>
        <v/>
      </c>
      <c r="AH545" t="str">
        <f>IF(AH544="","",IF((AH544+1)&lt;=Sheet1!$B$28,AH544+1,""))</f>
        <v/>
      </c>
      <c r="AI545" t="str">
        <f>IF(AI544="","",IF((AI544+1)&lt;=Sheet1!$B$28,AI544+1,""))</f>
        <v/>
      </c>
      <c r="AJ545" t="str">
        <f>IF(AJ544="","",IF((AJ544+1)&lt;=Sheet1!$B$28,AJ544+1,""))</f>
        <v/>
      </c>
      <c r="AK545" t="str">
        <f>IF(AK544="","",IF((AK544+1)&lt;=Sheet1!$B$28,AK544+1,""))</f>
        <v/>
      </c>
      <c r="AL545" t="str">
        <f>IF(AL544="","",IF((AL544+1)&lt;=Sheet1!$B$28,AL544+1,""))</f>
        <v/>
      </c>
      <c r="AM545" t="str">
        <f>IF(AM544="","",IF((AM544+1)&lt;=Sheet1!$B$28,AM544+1,""))</f>
        <v/>
      </c>
      <c r="AN545" t="str">
        <f>IF(AN544="","",IF((AN544+1)&lt;=Sheet1!$B$28,AN544+1,""))</f>
        <v/>
      </c>
      <c r="AO545" t="str">
        <f>IF(AO544="","",IF((AO544+1)&lt;=Sheet1!$B$28,AO544+1,""))</f>
        <v/>
      </c>
      <c r="AP545" t="str">
        <f>IF(AP544="","",IF((AP544+1)&lt;=Sheet1!$B$28,AP544+1,""))</f>
        <v/>
      </c>
    </row>
    <row r="546" spans="1:42" x14ac:dyDescent="0.35">
      <c r="A546" t="str">
        <f>IF(A545="","",IF((A545+1)&lt;=Sheet1!$B$28,A545+1,""))</f>
        <v/>
      </c>
      <c r="B546" t="str">
        <f>IF(B545="","",IF((B545+1)&lt;=Sheet1!$B$28,B545+1,""))</f>
        <v/>
      </c>
      <c r="H546" t="str">
        <f>IF(H545="","",IF((H545+1)&lt;=Sheet1!$B$28,H545+1,""))</f>
        <v/>
      </c>
      <c r="I546" t="str">
        <f>IF(I545="","",IF((I545+1)&lt;=Sheet1!$B$28,I545+1,""))</f>
        <v/>
      </c>
      <c r="J546" t="str">
        <f>IF(J545="","",IF((J545+1)&lt;=Sheet1!$B$28,J545+1,""))</f>
        <v/>
      </c>
      <c r="K546" t="str">
        <f>IF(K545="","",IF((K545+1)&lt;=Sheet1!$B$28,K545+1,""))</f>
        <v/>
      </c>
      <c r="L546" t="str">
        <f>IF(L545="","",IF((L545+1)&lt;=Sheet1!$B$28,L545+1,""))</f>
        <v/>
      </c>
      <c r="M546" t="str">
        <f>IF(M545="","",IF((M545+1)&lt;=Sheet1!$B$28,M545+1,""))</f>
        <v/>
      </c>
      <c r="N546" t="str">
        <f>IF(N545="","",IF((N545+1)&lt;=Sheet1!$B$28,N545+1,""))</f>
        <v/>
      </c>
      <c r="O546" t="str">
        <f>IF(O545="","",IF((O545+1)&lt;=Sheet1!$B$28,O545+1,""))</f>
        <v/>
      </c>
      <c r="P546" t="str">
        <f>IF(P545="","",IF((P545+1)&lt;=Sheet1!$B$28,P545+1,""))</f>
        <v/>
      </c>
      <c r="Q546" t="str">
        <f>IF(Q545="","",IF((Q545+1)&lt;=Sheet1!$B$28,Q545+1,""))</f>
        <v/>
      </c>
      <c r="R546" t="str">
        <f>IF(R545="","",IF((R545+1)&lt;=Sheet1!$B$28,R545+1,""))</f>
        <v/>
      </c>
      <c r="S546" t="str">
        <f>IF(S545="","",IF((S545+1)&lt;=Sheet1!$B$28,S545+1,""))</f>
        <v/>
      </c>
      <c r="T546" t="str">
        <f>IF(T545="","",IF((T545+1)&lt;=Sheet1!$B$28,T545+1,""))</f>
        <v/>
      </c>
      <c r="U546" t="str">
        <f>IF(U545="","",IF((U545+1)&lt;=Sheet1!$B$28,U545+1,""))</f>
        <v/>
      </c>
      <c r="V546" t="str">
        <f>IF(V545="","",IF((V545+1)&lt;=Sheet1!$B$28,V545+1,""))</f>
        <v/>
      </c>
      <c r="W546" t="str">
        <f>IF(W545="","",IF((W545+1)&lt;=Sheet1!$B$28,W545+1,""))</f>
        <v/>
      </c>
      <c r="X546" t="str">
        <f>IF(X545="","",IF((X545+1)&lt;=Sheet1!$B$28,X545+1,""))</f>
        <v/>
      </c>
      <c r="Y546" t="str">
        <f>IF(Y545="","",IF((Y545+1)&lt;=Sheet1!$B$28,Y545+1,""))</f>
        <v/>
      </c>
      <c r="Z546" t="str">
        <f>IF(Z545="","",IF((Z545+1)&lt;=Sheet1!$B$28,Z545+1,""))</f>
        <v/>
      </c>
      <c r="AA546" t="str">
        <f>IF(AA545="","",IF((AA545+1)&lt;=Sheet1!$B$28,AA545+1,""))</f>
        <v/>
      </c>
      <c r="AB546" t="str">
        <f>IF(AB545="","",IF((AB545+1)&lt;=Sheet1!$B$28,AB545+1,""))</f>
        <v/>
      </c>
      <c r="AC546" t="str">
        <f>IF(AC545="","",IF((AC545+1)&lt;=Sheet1!$B$28,AC545+1,""))</f>
        <v/>
      </c>
      <c r="AD546" t="str">
        <f>IF(AD545="","",IF((AD545+1)&lt;=Sheet1!$B$28,AD545+1,""))</f>
        <v/>
      </c>
      <c r="AE546" t="str">
        <f>IF(AE545="","",IF((AE545+1)&lt;=Sheet1!$B$28,AE545+1,""))</f>
        <v/>
      </c>
      <c r="AF546" t="str">
        <f>IF(AF545="","",IF((AF545+1)&lt;=Sheet1!$B$28,AF545+1,""))</f>
        <v/>
      </c>
      <c r="AG546" t="str">
        <f>IF(AG545="","",IF((AG545+1)&lt;=Sheet1!$B$28,AG545+1,""))</f>
        <v/>
      </c>
      <c r="AH546" t="str">
        <f>IF(AH545="","",IF((AH545+1)&lt;=Sheet1!$B$28,AH545+1,""))</f>
        <v/>
      </c>
      <c r="AI546" t="str">
        <f>IF(AI545="","",IF((AI545+1)&lt;=Sheet1!$B$28,AI545+1,""))</f>
        <v/>
      </c>
      <c r="AJ546" t="str">
        <f>IF(AJ545="","",IF((AJ545+1)&lt;=Sheet1!$B$28,AJ545+1,""))</f>
        <v/>
      </c>
      <c r="AK546" t="str">
        <f>IF(AK545="","",IF((AK545+1)&lt;=Sheet1!$B$28,AK545+1,""))</f>
        <v/>
      </c>
      <c r="AL546" t="str">
        <f>IF(AL545="","",IF((AL545+1)&lt;=Sheet1!$B$28,AL545+1,""))</f>
        <v/>
      </c>
      <c r="AM546" t="str">
        <f>IF(AM545="","",IF((AM545+1)&lt;=Sheet1!$B$28,AM545+1,""))</f>
        <v/>
      </c>
      <c r="AN546" t="str">
        <f>IF(AN545="","",IF((AN545+1)&lt;=Sheet1!$B$28,AN545+1,""))</f>
        <v/>
      </c>
      <c r="AO546" t="str">
        <f>IF(AO545="","",IF((AO545+1)&lt;=Sheet1!$B$28,AO545+1,""))</f>
        <v/>
      </c>
      <c r="AP546" t="str">
        <f>IF(AP545="","",IF((AP545+1)&lt;=Sheet1!$B$28,AP545+1,""))</f>
        <v/>
      </c>
    </row>
    <row r="547" spans="1:42" x14ac:dyDescent="0.35">
      <c r="A547" t="str">
        <f>IF(A546="","",IF((A546+1)&lt;=Sheet1!$B$28,A546+1,""))</f>
        <v/>
      </c>
      <c r="B547" t="str">
        <f>IF(B546="","",IF((B546+1)&lt;=Sheet1!$B$28,B546+1,""))</f>
        <v/>
      </c>
      <c r="H547" t="str">
        <f>IF(H546="","",IF((H546+1)&lt;=Sheet1!$B$28,H546+1,""))</f>
        <v/>
      </c>
      <c r="I547" t="str">
        <f>IF(I546="","",IF((I546+1)&lt;=Sheet1!$B$28,I546+1,""))</f>
        <v/>
      </c>
      <c r="J547" t="str">
        <f>IF(J546="","",IF((J546+1)&lt;=Sheet1!$B$28,J546+1,""))</f>
        <v/>
      </c>
      <c r="K547" t="str">
        <f>IF(K546="","",IF((K546+1)&lt;=Sheet1!$B$28,K546+1,""))</f>
        <v/>
      </c>
      <c r="L547" t="str">
        <f>IF(L546="","",IF((L546+1)&lt;=Sheet1!$B$28,L546+1,""))</f>
        <v/>
      </c>
      <c r="M547" t="str">
        <f>IF(M546="","",IF((M546+1)&lt;=Sheet1!$B$28,M546+1,""))</f>
        <v/>
      </c>
      <c r="N547" t="str">
        <f>IF(N546="","",IF((N546+1)&lt;=Sheet1!$B$28,N546+1,""))</f>
        <v/>
      </c>
      <c r="O547" t="str">
        <f>IF(O546="","",IF((O546+1)&lt;=Sheet1!$B$28,O546+1,""))</f>
        <v/>
      </c>
      <c r="P547" t="str">
        <f>IF(P546="","",IF((P546+1)&lt;=Sheet1!$B$28,P546+1,""))</f>
        <v/>
      </c>
      <c r="Q547" t="str">
        <f>IF(Q546="","",IF((Q546+1)&lt;=Sheet1!$B$28,Q546+1,""))</f>
        <v/>
      </c>
      <c r="R547" t="str">
        <f>IF(R546="","",IF((R546+1)&lt;=Sheet1!$B$28,R546+1,""))</f>
        <v/>
      </c>
      <c r="S547" t="str">
        <f>IF(S546="","",IF((S546+1)&lt;=Sheet1!$B$28,S546+1,""))</f>
        <v/>
      </c>
      <c r="T547" t="str">
        <f>IF(T546="","",IF((T546+1)&lt;=Sheet1!$B$28,T546+1,""))</f>
        <v/>
      </c>
      <c r="U547" t="str">
        <f>IF(U546="","",IF((U546+1)&lt;=Sheet1!$B$28,U546+1,""))</f>
        <v/>
      </c>
      <c r="V547" t="str">
        <f>IF(V546="","",IF((V546+1)&lt;=Sheet1!$B$28,V546+1,""))</f>
        <v/>
      </c>
      <c r="W547" t="str">
        <f>IF(W546="","",IF((W546+1)&lt;=Sheet1!$B$28,W546+1,""))</f>
        <v/>
      </c>
      <c r="X547" t="str">
        <f>IF(X546="","",IF((X546+1)&lt;=Sheet1!$B$28,X546+1,""))</f>
        <v/>
      </c>
      <c r="Y547" t="str">
        <f>IF(Y546="","",IF((Y546+1)&lt;=Sheet1!$B$28,Y546+1,""))</f>
        <v/>
      </c>
      <c r="Z547" t="str">
        <f>IF(Z546="","",IF((Z546+1)&lt;=Sheet1!$B$28,Z546+1,""))</f>
        <v/>
      </c>
      <c r="AA547" t="str">
        <f>IF(AA546="","",IF((AA546+1)&lt;=Sheet1!$B$28,AA546+1,""))</f>
        <v/>
      </c>
      <c r="AB547" t="str">
        <f>IF(AB546="","",IF((AB546+1)&lt;=Sheet1!$B$28,AB546+1,""))</f>
        <v/>
      </c>
      <c r="AC547" t="str">
        <f>IF(AC546="","",IF((AC546+1)&lt;=Sheet1!$B$28,AC546+1,""))</f>
        <v/>
      </c>
      <c r="AD547" t="str">
        <f>IF(AD546="","",IF((AD546+1)&lt;=Sheet1!$B$28,AD546+1,""))</f>
        <v/>
      </c>
      <c r="AE547" t="str">
        <f>IF(AE546="","",IF((AE546+1)&lt;=Sheet1!$B$28,AE546+1,""))</f>
        <v/>
      </c>
      <c r="AF547" t="str">
        <f>IF(AF546="","",IF((AF546+1)&lt;=Sheet1!$B$28,AF546+1,""))</f>
        <v/>
      </c>
      <c r="AG547" t="str">
        <f>IF(AG546="","",IF((AG546+1)&lt;=Sheet1!$B$28,AG546+1,""))</f>
        <v/>
      </c>
      <c r="AH547" t="str">
        <f>IF(AH546="","",IF((AH546+1)&lt;=Sheet1!$B$28,AH546+1,""))</f>
        <v/>
      </c>
      <c r="AI547" t="str">
        <f>IF(AI546="","",IF((AI546+1)&lt;=Sheet1!$B$28,AI546+1,""))</f>
        <v/>
      </c>
      <c r="AJ547" t="str">
        <f>IF(AJ546="","",IF((AJ546+1)&lt;=Sheet1!$B$28,AJ546+1,""))</f>
        <v/>
      </c>
      <c r="AK547" t="str">
        <f>IF(AK546="","",IF((AK546+1)&lt;=Sheet1!$B$28,AK546+1,""))</f>
        <v/>
      </c>
      <c r="AL547" t="str">
        <f>IF(AL546="","",IF((AL546+1)&lt;=Sheet1!$B$28,AL546+1,""))</f>
        <v/>
      </c>
      <c r="AM547" t="str">
        <f>IF(AM546="","",IF((AM546+1)&lt;=Sheet1!$B$28,AM546+1,""))</f>
        <v/>
      </c>
      <c r="AN547" t="str">
        <f>IF(AN546="","",IF((AN546+1)&lt;=Sheet1!$B$28,AN546+1,""))</f>
        <v/>
      </c>
      <c r="AO547" t="str">
        <f>IF(AO546="","",IF((AO546+1)&lt;=Sheet1!$B$28,AO546+1,""))</f>
        <v/>
      </c>
      <c r="AP547" t="str">
        <f>IF(AP546="","",IF((AP546+1)&lt;=Sheet1!$B$28,AP546+1,""))</f>
        <v/>
      </c>
    </row>
    <row r="548" spans="1:42" x14ac:dyDescent="0.35">
      <c r="A548" t="str">
        <f>IF(A547="","",IF((A547+1)&lt;=Sheet1!$B$28,A547+1,""))</f>
        <v/>
      </c>
      <c r="B548" t="str">
        <f>IF(B547="","",IF((B547+1)&lt;=Sheet1!$B$28,B547+1,""))</f>
        <v/>
      </c>
      <c r="H548" t="str">
        <f>IF(H547="","",IF((H547+1)&lt;=Sheet1!$B$28,H547+1,""))</f>
        <v/>
      </c>
      <c r="I548" t="str">
        <f>IF(I547="","",IF((I547+1)&lt;=Sheet1!$B$28,I547+1,""))</f>
        <v/>
      </c>
      <c r="J548" t="str">
        <f>IF(J547="","",IF((J547+1)&lt;=Sheet1!$B$28,J547+1,""))</f>
        <v/>
      </c>
      <c r="K548" t="str">
        <f>IF(K547="","",IF((K547+1)&lt;=Sheet1!$B$28,K547+1,""))</f>
        <v/>
      </c>
      <c r="L548" t="str">
        <f>IF(L547="","",IF((L547+1)&lt;=Sheet1!$B$28,L547+1,""))</f>
        <v/>
      </c>
      <c r="M548" t="str">
        <f>IF(M547="","",IF((M547+1)&lt;=Sheet1!$B$28,M547+1,""))</f>
        <v/>
      </c>
      <c r="N548" t="str">
        <f>IF(N547="","",IF((N547+1)&lt;=Sheet1!$B$28,N547+1,""))</f>
        <v/>
      </c>
      <c r="O548" t="str">
        <f>IF(O547="","",IF((O547+1)&lt;=Sheet1!$B$28,O547+1,""))</f>
        <v/>
      </c>
      <c r="P548" t="str">
        <f>IF(P547="","",IF((P547+1)&lt;=Sheet1!$B$28,P547+1,""))</f>
        <v/>
      </c>
      <c r="Q548" t="str">
        <f>IF(Q547="","",IF((Q547+1)&lt;=Sheet1!$B$28,Q547+1,""))</f>
        <v/>
      </c>
      <c r="R548" t="str">
        <f>IF(R547="","",IF((R547+1)&lt;=Sheet1!$B$28,R547+1,""))</f>
        <v/>
      </c>
      <c r="S548" t="str">
        <f>IF(S547="","",IF((S547+1)&lt;=Sheet1!$B$28,S547+1,""))</f>
        <v/>
      </c>
      <c r="T548" t="str">
        <f>IF(T547="","",IF((T547+1)&lt;=Sheet1!$B$28,T547+1,""))</f>
        <v/>
      </c>
      <c r="U548" t="str">
        <f>IF(U547="","",IF((U547+1)&lt;=Sheet1!$B$28,U547+1,""))</f>
        <v/>
      </c>
      <c r="V548" t="str">
        <f>IF(V547="","",IF((V547+1)&lt;=Sheet1!$B$28,V547+1,""))</f>
        <v/>
      </c>
      <c r="W548" t="str">
        <f>IF(W547="","",IF((W547+1)&lt;=Sheet1!$B$28,W547+1,""))</f>
        <v/>
      </c>
      <c r="X548" t="str">
        <f>IF(X547="","",IF((X547+1)&lt;=Sheet1!$B$28,X547+1,""))</f>
        <v/>
      </c>
      <c r="Y548" t="str">
        <f>IF(Y547="","",IF((Y547+1)&lt;=Sheet1!$B$28,Y547+1,""))</f>
        <v/>
      </c>
      <c r="Z548" t="str">
        <f>IF(Z547="","",IF((Z547+1)&lt;=Sheet1!$B$28,Z547+1,""))</f>
        <v/>
      </c>
      <c r="AA548" t="str">
        <f>IF(AA547="","",IF((AA547+1)&lt;=Sheet1!$B$28,AA547+1,""))</f>
        <v/>
      </c>
      <c r="AB548" t="str">
        <f>IF(AB547="","",IF((AB547+1)&lt;=Sheet1!$B$28,AB547+1,""))</f>
        <v/>
      </c>
      <c r="AC548" t="str">
        <f>IF(AC547="","",IF((AC547+1)&lt;=Sheet1!$B$28,AC547+1,""))</f>
        <v/>
      </c>
      <c r="AD548" t="str">
        <f>IF(AD547="","",IF((AD547+1)&lt;=Sheet1!$B$28,AD547+1,""))</f>
        <v/>
      </c>
      <c r="AE548" t="str">
        <f>IF(AE547="","",IF((AE547+1)&lt;=Sheet1!$B$28,AE547+1,""))</f>
        <v/>
      </c>
      <c r="AF548" t="str">
        <f>IF(AF547="","",IF((AF547+1)&lt;=Sheet1!$B$28,AF547+1,""))</f>
        <v/>
      </c>
      <c r="AG548" t="str">
        <f>IF(AG547="","",IF((AG547+1)&lt;=Sheet1!$B$28,AG547+1,""))</f>
        <v/>
      </c>
      <c r="AH548" t="str">
        <f>IF(AH547="","",IF((AH547+1)&lt;=Sheet1!$B$28,AH547+1,""))</f>
        <v/>
      </c>
      <c r="AI548" t="str">
        <f>IF(AI547="","",IF((AI547+1)&lt;=Sheet1!$B$28,AI547+1,""))</f>
        <v/>
      </c>
      <c r="AJ548" t="str">
        <f>IF(AJ547="","",IF((AJ547+1)&lt;=Sheet1!$B$28,AJ547+1,""))</f>
        <v/>
      </c>
      <c r="AK548" t="str">
        <f>IF(AK547="","",IF((AK547+1)&lt;=Sheet1!$B$28,AK547+1,""))</f>
        <v/>
      </c>
      <c r="AL548" t="str">
        <f>IF(AL547="","",IF((AL547+1)&lt;=Sheet1!$B$28,AL547+1,""))</f>
        <v/>
      </c>
      <c r="AM548" t="str">
        <f>IF(AM547="","",IF((AM547+1)&lt;=Sheet1!$B$28,AM547+1,""))</f>
        <v/>
      </c>
      <c r="AN548" t="str">
        <f>IF(AN547="","",IF((AN547+1)&lt;=Sheet1!$B$28,AN547+1,""))</f>
        <v/>
      </c>
      <c r="AO548" t="str">
        <f>IF(AO547="","",IF((AO547+1)&lt;=Sheet1!$B$28,AO547+1,""))</f>
        <v/>
      </c>
      <c r="AP548" t="str">
        <f>IF(AP547="","",IF((AP547+1)&lt;=Sheet1!$B$28,AP547+1,""))</f>
        <v/>
      </c>
    </row>
    <row r="549" spans="1:42" x14ac:dyDescent="0.35">
      <c r="A549" t="str">
        <f>IF(A548="","",IF((A548+1)&lt;=Sheet1!$B$28,A548+1,""))</f>
        <v/>
      </c>
      <c r="B549" t="str">
        <f>IF(B548="","",IF((B548+1)&lt;=Sheet1!$B$28,B548+1,""))</f>
        <v/>
      </c>
      <c r="H549" t="str">
        <f>IF(H548="","",IF((H548+1)&lt;=Sheet1!$B$28,H548+1,""))</f>
        <v/>
      </c>
      <c r="I549" t="str">
        <f>IF(I548="","",IF((I548+1)&lt;=Sheet1!$B$28,I548+1,""))</f>
        <v/>
      </c>
      <c r="J549" t="str">
        <f>IF(J548="","",IF((J548+1)&lt;=Sheet1!$B$28,J548+1,""))</f>
        <v/>
      </c>
      <c r="K549" t="str">
        <f>IF(K548="","",IF((K548+1)&lt;=Sheet1!$B$28,K548+1,""))</f>
        <v/>
      </c>
      <c r="L549" t="str">
        <f>IF(L548="","",IF((L548+1)&lt;=Sheet1!$B$28,L548+1,""))</f>
        <v/>
      </c>
      <c r="M549" t="str">
        <f>IF(M548="","",IF((M548+1)&lt;=Sheet1!$B$28,M548+1,""))</f>
        <v/>
      </c>
      <c r="N549" t="str">
        <f>IF(N548="","",IF((N548+1)&lt;=Sheet1!$B$28,N548+1,""))</f>
        <v/>
      </c>
      <c r="O549" t="str">
        <f>IF(O548="","",IF((O548+1)&lt;=Sheet1!$B$28,O548+1,""))</f>
        <v/>
      </c>
      <c r="P549" t="str">
        <f>IF(P548="","",IF((P548+1)&lt;=Sheet1!$B$28,P548+1,""))</f>
        <v/>
      </c>
      <c r="Q549" t="str">
        <f>IF(Q548="","",IF((Q548+1)&lt;=Sheet1!$B$28,Q548+1,""))</f>
        <v/>
      </c>
      <c r="R549" t="str">
        <f>IF(R548="","",IF((R548+1)&lt;=Sheet1!$B$28,R548+1,""))</f>
        <v/>
      </c>
      <c r="S549" t="str">
        <f>IF(S548="","",IF((S548+1)&lt;=Sheet1!$B$28,S548+1,""))</f>
        <v/>
      </c>
      <c r="T549" t="str">
        <f>IF(T548="","",IF((T548+1)&lt;=Sheet1!$B$28,T548+1,""))</f>
        <v/>
      </c>
      <c r="U549" t="str">
        <f>IF(U548="","",IF((U548+1)&lt;=Sheet1!$B$28,U548+1,""))</f>
        <v/>
      </c>
      <c r="V549" t="str">
        <f>IF(V548="","",IF((V548+1)&lt;=Sheet1!$B$28,V548+1,""))</f>
        <v/>
      </c>
      <c r="W549" t="str">
        <f>IF(W548="","",IF((W548+1)&lt;=Sheet1!$B$28,W548+1,""))</f>
        <v/>
      </c>
      <c r="X549" t="str">
        <f>IF(X548="","",IF((X548+1)&lt;=Sheet1!$B$28,X548+1,""))</f>
        <v/>
      </c>
      <c r="Y549" t="str">
        <f>IF(Y548="","",IF((Y548+1)&lt;=Sheet1!$B$28,Y548+1,""))</f>
        <v/>
      </c>
      <c r="Z549" t="str">
        <f>IF(Z548="","",IF((Z548+1)&lt;=Sheet1!$B$28,Z548+1,""))</f>
        <v/>
      </c>
      <c r="AA549" t="str">
        <f>IF(AA548="","",IF((AA548+1)&lt;=Sheet1!$B$28,AA548+1,""))</f>
        <v/>
      </c>
      <c r="AB549" t="str">
        <f>IF(AB548="","",IF((AB548+1)&lt;=Sheet1!$B$28,AB548+1,""))</f>
        <v/>
      </c>
      <c r="AC549" t="str">
        <f>IF(AC548="","",IF((AC548+1)&lt;=Sheet1!$B$28,AC548+1,""))</f>
        <v/>
      </c>
      <c r="AD549" t="str">
        <f>IF(AD548="","",IF((AD548+1)&lt;=Sheet1!$B$28,AD548+1,""))</f>
        <v/>
      </c>
      <c r="AE549" t="str">
        <f>IF(AE548="","",IF((AE548+1)&lt;=Sheet1!$B$28,AE548+1,""))</f>
        <v/>
      </c>
      <c r="AF549" t="str">
        <f>IF(AF548="","",IF((AF548+1)&lt;=Sheet1!$B$28,AF548+1,""))</f>
        <v/>
      </c>
      <c r="AG549" t="str">
        <f>IF(AG548="","",IF((AG548+1)&lt;=Sheet1!$B$28,AG548+1,""))</f>
        <v/>
      </c>
      <c r="AH549" t="str">
        <f>IF(AH548="","",IF((AH548+1)&lt;=Sheet1!$B$28,AH548+1,""))</f>
        <v/>
      </c>
      <c r="AI549" t="str">
        <f>IF(AI548="","",IF((AI548+1)&lt;=Sheet1!$B$28,AI548+1,""))</f>
        <v/>
      </c>
      <c r="AJ549" t="str">
        <f>IF(AJ548="","",IF((AJ548+1)&lt;=Sheet1!$B$28,AJ548+1,""))</f>
        <v/>
      </c>
      <c r="AK549" t="str">
        <f>IF(AK548="","",IF((AK548+1)&lt;=Sheet1!$B$28,AK548+1,""))</f>
        <v/>
      </c>
      <c r="AL549" t="str">
        <f>IF(AL548="","",IF((AL548+1)&lt;=Sheet1!$B$28,AL548+1,""))</f>
        <v/>
      </c>
      <c r="AM549" t="str">
        <f>IF(AM548="","",IF((AM548+1)&lt;=Sheet1!$B$28,AM548+1,""))</f>
        <v/>
      </c>
      <c r="AN549" t="str">
        <f>IF(AN548="","",IF((AN548+1)&lt;=Sheet1!$B$28,AN548+1,""))</f>
        <v/>
      </c>
      <c r="AO549" t="str">
        <f>IF(AO548="","",IF((AO548+1)&lt;=Sheet1!$B$28,AO548+1,""))</f>
        <v/>
      </c>
      <c r="AP549" t="str">
        <f>IF(AP548="","",IF((AP548+1)&lt;=Sheet1!$B$28,AP548+1,""))</f>
        <v/>
      </c>
    </row>
    <row r="550" spans="1:42" x14ac:dyDescent="0.35">
      <c r="A550" t="str">
        <f>IF(A549="","",IF((A549+1)&lt;=Sheet1!$B$28,A549+1,""))</f>
        <v/>
      </c>
      <c r="B550" t="str">
        <f>IF(B549="","",IF((B549+1)&lt;=Sheet1!$B$28,B549+1,""))</f>
        <v/>
      </c>
      <c r="H550" t="str">
        <f>IF(H549="","",IF((H549+1)&lt;=Sheet1!$B$28,H549+1,""))</f>
        <v/>
      </c>
      <c r="I550" t="str">
        <f>IF(I549="","",IF((I549+1)&lt;=Sheet1!$B$28,I549+1,""))</f>
        <v/>
      </c>
      <c r="J550" t="str">
        <f>IF(J549="","",IF((J549+1)&lt;=Sheet1!$B$28,J549+1,""))</f>
        <v/>
      </c>
      <c r="K550" t="str">
        <f>IF(K549="","",IF((K549+1)&lt;=Sheet1!$B$28,K549+1,""))</f>
        <v/>
      </c>
      <c r="L550" t="str">
        <f>IF(L549="","",IF((L549+1)&lt;=Sheet1!$B$28,L549+1,""))</f>
        <v/>
      </c>
      <c r="M550" t="str">
        <f>IF(M549="","",IF((M549+1)&lt;=Sheet1!$B$28,M549+1,""))</f>
        <v/>
      </c>
      <c r="N550" t="str">
        <f>IF(N549="","",IF((N549+1)&lt;=Sheet1!$B$28,N549+1,""))</f>
        <v/>
      </c>
      <c r="O550" t="str">
        <f>IF(O549="","",IF((O549+1)&lt;=Sheet1!$B$28,O549+1,""))</f>
        <v/>
      </c>
      <c r="P550" t="str">
        <f>IF(P549="","",IF((P549+1)&lt;=Sheet1!$B$28,P549+1,""))</f>
        <v/>
      </c>
      <c r="Q550" t="str">
        <f>IF(Q549="","",IF((Q549+1)&lt;=Sheet1!$B$28,Q549+1,""))</f>
        <v/>
      </c>
      <c r="R550" t="str">
        <f>IF(R549="","",IF((R549+1)&lt;=Sheet1!$B$28,R549+1,""))</f>
        <v/>
      </c>
      <c r="S550" t="str">
        <f>IF(S549="","",IF((S549+1)&lt;=Sheet1!$B$28,S549+1,""))</f>
        <v/>
      </c>
      <c r="T550" t="str">
        <f>IF(T549="","",IF((T549+1)&lt;=Sheet1!$B$28,T549+1,""))</f>
        <v/>
      </c>
      <c r="U550" t="str">
        <f>IF(U549="","",IF((U549+1)&lt;=Sheet1!$B$28,U549+1,""))</f>
        <v/>
      </c>
      <c r="V550" t="str">
        <f>IF(V549="","",IF((V549+1)&lt;=Sheet1!$B$28,V549+1,""))</f>
        <v/>
      </c>
      <c r="W550" t="str">
        <f>IF(W549="","",IF((W549+1)&lt;=Sheet1!$B$28,W549+1,""))</f>
        <v/>
      </c>
      <c r="X550" t="str">
        <f>IF(X549="","",IF((X549+1)&lt;=Sheet1!$B$28,X549+1,""))</f>
        <v/>
      </c>
      <c r="Y550" t="str">
        <f>IF(Y549="","",IF((Y549+1)&lt;=Sheet1!$B$28,Y549+1,""))</f>
        <v/>
      </c>
      <c r="Z550" t="str">
        <f>IF(Z549="","",IF((Z549+1)&lt;=Sheet1!$B$28,Z549+1,""))</f>
        <v/>
      </c>
      <c r="AA550" t="str">
        <f>IF(AA549="","",IF((AA549+1)&lt;=Sheet1!$B$28,AA549+1,""))</f>
        <v/>
      </c>
      <c r="AB550" t="str">
        <f>IF(AB549="","",IF((AB549+1)&lt;=Sheet1!$B$28,AB549+1,""))</f>
        <v/>
      </c>
      <c r="AC550" t="str">
        <f>IF(AC549="","",IF((AC549+1)&lt;=Sheet1!$B$28,AC549+1,""))</f>
        <v/>
      </c>
      <c r="AD550" t="str">
        <f>IF(AD549="","",IF((AD549+1)&lt;=Sheet1!$B$28,AD549+1,""))</f>
        <v/>
      </c>
      <c r="AE550" t="str">
        <f>IF(AE549="","",IF((AE549+1)&lt;=Sheet1!$B$28,AE549+1,""))</f>
        <v/>
      </c>
      <c r="AF550" t="str">
        <f>IF(AF549="","",IF((AF549+1)&lt;=Sheet1!$B$28,AF549+1,""))</f>
        <v/>
      </c>
      <c r="AG550" t="str">
        <f>IF(AG549="","",IF((AG549+1)&lt;=Sheet1!$B$28,AG549+1,""))</f>
        <v/>
      </c>
      <c r="AH550" t="str">
        <f>IF(AH549="","",IF((AH549+1)&lt;=Sheet1!$B$28,AH549+1,""))</f>
        <v/>
      </c>
      <c r="AI550" t="str">
        <f>IF(AI549="","",IF((AI549+1)&lt;=Sheet1!$B$28,AI549+1,""))</f>
        <v/>
      </c>
      <c r="AJ550" t="str">
        <f>IF(AJ549="","",IF((AJ549+1)&lt;=Sheet1!$B$28,AJ549+1,""))</f>
        <v/>
      </c>
      <c r="AK550" t="str">
        <f>IF(AK549="","",IF((AK549+1)&lt;=Sheet1!$B$28,AK549+1,""))</f>
        <v/>
      </c>
      <c r="AL550" t="str">
        <f>IF(AL549="","",IF((AL549+1)&lt;=Sheet1!$B$28,AL549+1,""))</f>
        <v/>
      </c>
      <c r="AM550" t="str">
        <f>IF(AM549="","",IF((AM549+1)&lt;=Sheet1!$B$28,AM549+1,""))</f>
        <v/>
      </c>
      <c r="AN550" t="str">
        <f>IF(AN549="","",IF((AN549+1)&lt;=Sheet1!$B$28,AN549+1,""))</f>
        <v/>
      </c>
      <c r="AO550" t="str">
        <f>IF(AO549="","",IF((AO549+1)&lt;=Sheet1!$B$28,AO549+1,""))</f>
        <v/>
      </c>
      <c r="AP550" t="str">
        <f>IF(AP549="","",IF((AP549+1)&lt;=Sheet1!$B$28,AP549+1,""))</f>
        <v/>
      </c>
    </row>
    <row r="551" spans="1:42" x14ac:dyDescent="0.35">
      <c r="A551" t="str">
        <f>IF(A550="","",IF((A550+1)&lt;=Sheet1!$B$28,A550+1,""))</f>
        <v/>
      </c>
      <c r="B551" t="str">
        <f>IF(B550="","",IF((B550+1)&lt;=Sheet1!$B$28,B550+1,""))</f>
        <v/>
      </c>
      <c r="H551" t="str">
        <f>IF(H550="","",IF((H550+1)&lt;=Sheet1!$B$28,H550+1,""))</f>
        <v/>
      </c>
      <c r="I551" t="str">
        <f>IF(I550="","",IF((I550+1)&lt;=Sheet1!$B$28,I550+1,""))</f>
        <v/>
      </c>
      <c r="J551" t="str">
        <f>IF(J550="","",IF((J550+1)&lt;=Sheet1!$B$28,J550+1,""))</f>
        <v/>
      </c>
      <c r="K551" t="str">
        <f>IF(K550="","",IF((K550+1)&lt;=Sheet1!$B$28,K550+1,""))</f>
        <v/>
      </c>
      <c r="L551" t="str">
        <f>IF(L550="","",IF((L550+1)&lt;=Sheet1!$B$28,L550+1,""))</f>
        <v/>
      </c>
      <c r="M551" t="str">
        <f>IF(M550="","",IF((M550+1)&lt;=Sheet1!$B$28,M550+1,""))</f>
        <v/>
      </c>
      <c r="N551" t="str">
        <f>IF(N550="","",IF((N550+1)&lt;=Sheet1!$B$28,N550+1,""))</f>
        <v/>
      </c>
      <c r="O551" t="str">
        <f>IF(O550="","",IF((O550+1)&lt;=Sheet1!$B$28,O550+1,""))</f>
        <v/>
      </c>
      <c r="P551" t="str">
        <f>IF(P550="","",IF((P550+1)&lt;=Sheet1!$B$28,P550+1,""))</f>
        <v/>
      </c>
      <c r="Q551" t="str">
        <f>IF(Q550="","",IF((Q550+1)&lt;=Sheet1!$B$28,Q550+1,""))</f>
        <v/>
      </c>
      <c r="R551" t="str">
        <f>IF(R550="","",IF((R550+1)&lt;=Sheet1!$B$28,R550+1,""))</f>
        <v/>
      </c>
      <c r="S551" t="str">
        <f>IF(S550="","",IF((S550+1)&lt;=Sheet1!$B$28,S550+1,""))</f>
        <v/>
      </c>
      <c r="T551" t="str">
        <f>IF(T550="","",IF((T550+1)&lt;=Sheet1!$B$28,T550+1,""))</f>
        <v/>
      </c>
      <c r="U551" t="str">
        <f>IF(U550="","",IF((U550+1)&lt;=Sheet1!$B$28,U550+1,""))</f>
        <v/>
      </c>
      <c r="V551" t="str">
        <f>IF(V550="","",IF((V550+1)&lt;=Sheet1!$B$28,V550+1,""))</f>
        <v/>
      </c>
      <c r="W551" t="str">
        <f>IF(W550="","",IF((W550+1)&lt;=Sheet1!$B$28,W550+1,""))</f>
        <v/>
      </c>
      <c r="X551" t="str">
        <f>IF(X550="","",IF((X550+1)&lt;=Sheet1!$B$28,X550+1,""))</f>
        <v/>
      </c>
      <c r="Y551" t="str">
        <f>IF(Y550="","",IF((Y550+1)&lt;=Sheet1!$B$28,Y550+1,""))</f>
        <v/>
      </c>
      <c r="Z551" t="str">
        <f>IF(Z550="","",IF((Z550+1)&lt;=Sheet1!$B$28,Z550+1,""))</f>
        <v/>
      </c>
      <c r="AA551" t="str">
        <f>IF(AA550="","",IF((AA550+1)&lt;=Sheet1!$B$28,AA550+1,""))</f>
        <v/>
      </c>
      <c r="AB551" t="str">
        <f>IF(AB550="","",IF((AB550+1)&lt;=Sheet1!$B$28,AB550+1,""))</f>
        <v/>
      </c>
      <c r="AC551" t="str">
        <f>IF(AC550="","",IF((AC550+1)&lt;=Sheet1!$B$28,AC550+1,""))</f>
        <v/>
      </c>
      <c r="AD551" t="str">
        <f>IF(AD550="","",IF((AD550+1)&lt;=Sheet1!$B$28,AD550+1,""))</f>
        <v/>
      </c>
      <c r="AE551" t="str">
        <f>IF(AE550="","",IF((AE550+1)&lt;=Sheet1!$B$28,AE550+1,""))</f>
        <v/>
      </c>
      <c r="AF551" t="str">
        <f>IF(AF550="","",IF((AF550+1)&lt;=Sheet1!$B$28,AF550+1,""))</f>
        <v/>
      </c>
      <c r="AG551" t="str">
        <f>IF(AG550="","",IF((AG550+1)&lt;=Sheet1!$B$28,AG550+1,""))</f>
        <v/>
      </c>
      <c r="AH551" t="str">
        <f>IF(AH550="","",IF((AH550+1)&lt;=Sheet1!$B$28,AH550+1,""))</f>
        <v/>
      </c>
      <c r="AI551" t="str">
        <f>IF(AI550="","",IF((AI550+1)&lt;=Sheet1!$B$28,AI550+1,""))</f>
        <v/>
      </c>
      <c r="AJ551" t="str">
        <f>IF(AJ550="","",IF((AJ550+1)&lt;=Sheet1!$B$28,AJ550+1,""))</f>
        <v/>
      </c>
      <c r="AK551" t="str">
        <f>IF(AK550="","",IF((AK550+1)&lt;=Sheet1!$B$28,AK550+1,""))</f>
        <v/>
      </c>
      <c r="AL551" t="str">
        <f>IF(AL550="","",IF((AL550+1)&lt;=Sheet1!$B$28,AL550+1,""))</f>
        <v/>
      </c>
      <c r="AM551" t="str">
        <f>IF(AM550="","",IF((AM550+1)&lt;=Sheet1!$B$28,AM550+1,""))</f>
        <v/>
      </c>
      <c r="AN551" t="str">
        <f>IF(AN550="","",IF((AN550+1)&lt;=Sheet1!$B$28,AN550+1,""))</f>
        <v/>
      </c>
      <c r="AO551" t="str">
        <f>IF(AO550="","",IF((AO550+1)&lt;=Sheet1!$B$28,AO550+1,""))</f>
        <v/>
      </c>
      <c r="AP551" t="str">
        <f>IF(AP550="","",IF((AP550+1)&lt;=Sheet1!$B$28,AP550+1,""))</f>
        <v/>
      </c>
    </row>
    <row r="552" spans="1:42" x14ac:dyDescent="0.35">
      <c r="A552" t="str">
        <f>IF(A551="","",IF((A551+1)&lt;=Sheet1!$B$28,A551+1,""))</f>
        <v/>
      </c>
      <c r="B552" t="str">
        <f>IF(B551="","",IF((B551+1)&lt;=Sheet1!$B$28,B551+1,""))</f>
        <v/>
      </c>
      <c r="H552" t="str">
        <f>IF(H551="","",IF((H551+1)&lt;=Sheet1!$B$28,H551+1,""))</f>
        <v/>
      </c>
      <c r="I552" t="str">
        <f>IF(I551="","",IF((I551+1)&lt;=Sheet1!$B$28,I551+1,""))</f>
        <v/>
      </c>
      <c r="J552" t="str">
        <f>IF(J551="","",IF((J551+1)&lt;=Sheet1!$B$28,J551+1,""))</f>
        <v/>
      </c>
      <c r="K552" t="str">
        <f>IF(K551="","",IF((K551+1)&lt;=Sheet1!$B$28,K551+1,""))</f>
        <v/>
      </c>
      <c r="L552" t="str">
        <f>IF(L551="","",IF((L551+1)&lt;=Sheet1!$B$28,L551+1,""))</f>
        <v/>
      </c>
      <c r="M552" t="str">
        <f>IF(M551="","",IF((M551+1)&lt;=Sheet1!$B$28,M551+1,""))</f>
        <v/>
      </c>
      <c r="N552" t="str">
        <f>IF(N551="","",IF((N551+1)&lt;=Sheet1!$B$28,N551+1,""))</f>
        <v/>
      </c>
      <c r="O552" t="str">
        <f>IF(O551="","",IF((O551+1)&lt;=Sheet1!$B$28,O551+1,""))</f>
        <v/>
      </c>
      <c r="P552" t="str">
        <f>IF(P551="","",IF((P551+1)&lt;=Sheet1!$B$28,P551+1,""))</f>
        <v/>
      </c>
      <c r="Q552" t="str">
        <f>IF(Q551="","",IF((Q551+1)&lt;=Sheet1!$B$28,Q551+1,""))</f>
        <v/>
      </c>
      <c r="R552" t="str">
        <f>IF(R551="","",IF((R551+1)&lt;=Sheet1!$B$28,R551+1,""))</f>
        <v/>
      </c>
      <c r="S552" t="str">
        <f>IF(S551="","",IF((S551+1)&lt;=Sheet1!$B$28,S551+1,""))</f>
        <v/>
      </c>
      <c r="T552" t="str">
        <f>IF(T551="","",IF((T551+1)&lt;=Sheet1!$B$28,T551+1,""))</f>
        <v/>
      </c>
      <c r="U552" t="str">
        <f>IF(U551="","",IF((U551+1)&lt;=Sheet1!$B$28,U551+1,""))</f>
        <v/>
      </c>
      <c r="V552" t="str">
        <f>IF(V551="","",IF((V551+1)&lt;=Sheet1!$B$28,V551+1,""))</f>
        <v/>
      </c>
      <c r="W552" t="str">
        <f>IF(W551="","",IF((W551+1)&lt;=Sheet1!$B$28,W551+1,""))</f>
        <v/>
      </c>
      <c r="X552" t="str">
        <f>IF(X551="","",IF((X551+1)&lt;=Sheet1!$B$28,X551+1,""))</f>
        <v/>
      </c>
      <c r="Y552" t="str">
        <f>IF(Y551="","",IF((Y551+1)&lt;=Sheet1!$B$28,Y551+1,""))</f>
        <v/>
      </c>
      <c r="Z552" t="str">
        <f>IF(Z551="","",IF((Z551+1)&lt;=Sheet1!$B$28,Z551+1,""))</f>
        <v/>
      </c>
      <c r="AA552" t="str">
        <f>IF(AA551="","",IF((AA551+1)&lt;=Sheet1!$B$28,AA551+1,""))</f>
        <v/>
      </c>
      <c r="AB552" t="str">
        <f>IF(AB551="","",IF((AB551+1)&lt;=Sheet1!$B$28,AB551+1,""))</f>
        <v/>
      </c>
      <c r="AC552" t="str">
        <f>IF(AC551="","",IF((AC551+1)&lt;=Sheet1!$B$28,AC551+1,""))</f>
        <v/>
      </c>
      <c r="AD552" t="str">
        <f>IF(AD551="","",IF((AD551+1)&lt;=Sheet1!$B$28,AD551+1,""))</f>
        <v/>
      </c>
      <c r="AE552" t="str">
        <f>IF(AE551="","",IF((AE551+1)&lt;=Sheet1!$B$28,AE551+1,""))</f>
        <v/>
      </c>
      <c r="AF552" t="str">
        <f>IF(AF551="","",IF((AF551+1)&lt;=Sheet1!$B$28,AF551+1,""))</f>
        <v/>
      </c>
      <c r="AG552" t="str">
        <f>IF(AG551="","",IF((AG551+1)&lt;=Sheet1!$B$28,AG551+1,""))</f>
        <v/>
      </c>
      <c r="AH552" t="str">
        <f>IF(AH551="","",IF((AH551+1)&lt;=Sheet1!$B$28,AH551+1,""))</f>
        <v/>
      </c>
      <c r="AI552" t="str">
        <f>IF(AI551="","",IF((AI551+1)&lt;=Sheet1!$B$28,AI551+1,""))</f>
        <v/>
      </c>
      <c r="AJ552" t="str">
        <f>IF(AJ551="","",IF((AJ551+1)&lt;=Sheet1!$B$28,AJ551+1,""))</f>
        <v/>
      </c>
      <c r="AK552" t="str">
        <f>IF(AK551="","",IF((AK551+1)&lt;=Sheet1!$B$28,AK551+1,""))</f>
        <v/>
      </c>
      <c r="AL552" t="str">
        <f>IF(AL551="","",IF((AL551+1)&lt;=Sheet1!$B$28,AL551+1,""))</f>
        <v/>
      </c>
      <c r="AM552" t="str">
        <f>IF(AM551="","",IF((AM551+1)&lt;=Sheet1!$B$28,AM551+1,""))</f>
        <v/>
      </c>
      <c r="AN552" t="str">
        <f>IF(AN551="","",IF((AN551+1)&lt;=Sheet1!$B$28,AN551+1,""))</f>
        <v/>
      </c>
      <c r="AO552" t="str">
        <f>IF(AO551="","",IF((AO551+1)&lt;=Sheet1!$B$28,AO551+1,""))</f>
        <v/>
      </c>
      <c r="AP552" t="str">
        <f>IF(AP551="","",IF((AP551+1)&lt;=Sheet1!$B$28,AP551+1,""))</f>
        <v/>
      </c>
    </row>
    <row r="553" spans="1:42" x14ac:dyDescent="0.35">
      <c r="A553" t="str">
        <f>IF(A552="","",IF((A552+1)&lt;=Sheet1!$B$28,A552+1,""))</f>
        <v/>
      </c>
      <c r="B553" t="str">
        <f>IF(B552="","",IF((B552+1)&lt;=Sheet1!$B$28,B552+1,""))</f>
        <v/>
      </c>
      <c r="H553" t="str">
        <f>IF(H552="","",IF((H552+1)&lt;=Sheet1!$B$28,H552+1,""))</f>
        <v/>
      </c>
      <c r="I553" t="str">
        <f>IF(I552="","",IF((I552+1)&lt;=Sheet1!$B$28,I552+1,""))</f>
        <v/>
      </c>
      <c r="J553" t="str">
        <f>IF(J552="","",IF((J552+1)&lt;=Sheet1!$B$28,J552+1,""))</f>
        <v/>
      </c>
      <c r="K553" t="str">
        <f>IF(K552="","",IF((K552+1)&lt;=Sheet1!$B$28,K552+1,""))</f>
        <v/>
      </c>
      <c r="L553" t="str">
        <f>IF(L552="","",IF((L552+1)&lt;=Sheet1!$B$28,L552+1,""))</f>
        <v/>
      </c>
      <c r="M553" t="str">
        <f>IF(M552="","",IF((M552+1)&lt;=Sheet1!$B$28,M552+1,""))</f>
        <v/>
      </c>
      <c r="N553" t="str">
        <f>IF(N552="","",IF((N552+1)&lt;=Sheet1!$B$28,N552+1,""))</f>
        <v/>
      </c>
      <c r="O553" t="str">
        <f>IF(O552="","",IF((O552+1)&lt;=Sheet1!$B$28,O552+1,""))</f>
        <v/>
      </c>
      <c r="P553" t="str">
        <f>IF(P552="","",IF((P552+1)&lt;=Sheet1!$B$28,P552+1,""))</f>
        <v/>
      </c>
      <c r="Q553" t="str">
        <f>IF(Q552="","",IF((Q552+1)&lt;=Sheet1!$B$28,Q552+1,""))</f>
        <v/>
      </c>
      <c r="R553" t="str">
        <f>IF(R552="","",IF((R552+1)&lt;=Sheet1!$B$28,R552+1,""))</f>
        <v/>
      </c>
      <c r="S553" t="str">
        <f>IF(S552="","",IF((S552+1)&lt;=Sheet1!$B$28,S552+1,""))</f>
        <v/>
      </c>
      <c r="T553" t="str">
        <f>IF(T552="","",IF((T552+1)&lt;=Sheet1!$B$28,T552+1,""))</f>
        <v/>
      </c>
      <c r="U553" t="str">
        <f>IF(U552="","",IF((U552+1)&lt;=Sheet1!$B$28,U552+1,""))</f>
        <v/>
      </c>
      <c r="V553" t="str">
        <f>IF(V552="","",IF((V552+1)&lt;=Sheet1!$B$28,V552+1,""))</f>
        <v/>
      </c>
      <c r="W553" t="str">
        <f>IF(W552="","",IF((W552+1)&lt;=Sheet1!$B$28,W552+1,""))</f>
        <v/>
      </c>
      <c r="X553" t="str">
        <f>IF(X552="","",IF((X552+1)&lt;=Sheet1!$B$28,X552+1,""))</f>
        <v/>
      </c>
      <c r="Y553" t="str">
        <f>IF(Y552="","",IF((Y552+1)&lt;=Sheet1!$B$28,Y552+1,""))</f>
        <v/>
      </c>
      <c r="Z553" t="str">
        <f>IF(Z552="","",IF((Z552+1)&lt;=Sheet1!$B$28,Z552+1,""))</f>
        <v/>
      </c>
      <c r="AA553" t="str">
        <f>IF(AA552="","",IF((AA552+1)&lt;=Sheet1!$B$28,AA552+1,""))</f>
        <v/>
      </c>
      <c r="AB553" t="str">
        <f>IF(AB552="","",IF((AB552+1)&lt;=Sheet1!$B$28,AB552+1,""))</f>
        <v/>
      </c>
      <c r="AC553" t="str">
        <f>IF(AC552="","",IF((AC552+1)&lt;=Sheet1!$B$28,AC552+1,""))</f>
        <v/>
      </c>
      <c r="AD553" t="str">
        <f>IF(AD552="","",IF((AD552+1)&lt;=Sheet1!$B$28,AD552+1,""))</f>
        <v/>
      </c>
      <c r="AE553" t="str">
        <f>IF(AE552="","",IF((AE552+1)&lt;=Sheet1!$B$28,AE552+1,""))</f>
        <v/>
      </c>
      <c r="AF553" t="str">
        <f>IF(AF552="","",IF((AF552+1)&lt;=Sheet1!$B$28,AF552+1,""))</f>
        <v/>
      </c>
      <c r="AG553" t="str">
        <f>IF(AG552="","",IF((AG552+1)&lt;=Sheet1!$B$28,AG552+1,""))</f>
        <v/>
      </c>
      <c r="AH553" t="str">
        <f>IF(AH552="","",IF((AH552+1)&lt;=Sheet1!$B$28,AH552+1,""))</f>
        <v/>
      </c>
      <c r="AI553" t="str">
        <f>IF(AI552="","",IF((AI552+1)&lt;=Sheet1!$B$28,AI552+1,""))</f>
        <v/>
      </c>
      <c r="AJ553" t="str">
        <f>IF(AJ552="","",IF((AJ552+1)&lt;=Sheet1!$B$28,AJ552+1,""))</f>
        <v/>
      </c>
      <c r="AK553" t="str">
        <f>IF(AK552="","",IF((AK552+1)&lt;=Sheet1!$B$28,AK552+1,""))</f>
        <v/>
      </c>
      <c r="AL553" t="str">
        <f>IF(AL552="","",IF((AL552+1)&lt;=Sheet1!$B$28,AL552+1,""))</f>
        <v/>
      </c>
      <c r="AM553" t="str">
        <f>IF(AM552="","",IF((AM552+1)&lt;=Sheet1!$B$28,AM552+1,""))</f>
        <v/>
      </c>
      <c r="AN553" t="str">
        <f>IF(AN552="","",IF((AN552+1)&lt;=Sheet1!$B$28,AN552+1,""))</f>
        <v/>
      </c>
      <c r="AO553" t="str">
        <f>IF(AO552="","",IF((AO552+1)&lt;=Sheet1!$B$28,AO552+1,""))</f>
        <v/>
      </c>
      <c r="AP553" t="str">
        <f>IF(AP552="","",IF((AP552+1)&lt;=Sheet1!$B$28,AP552+1,""))</f>
        <v/>
      </c>
    </row>
    <row r="554" spans="1:42" x14ac:dyDescent="0.35">
      <c r="A554" t="str">
        <f>IF(A553="","",IF((A553+1)&lt;=Sheet1!$B$28,A553+1,""))</f>
        <v/>
      </c>
      <c r="B554" t="str">
        <f>IF(B553="","",IF((B553+1)&lt;=Sheet1!$B$28,B553+1,""))</f>
        <v/>
      </c>
      <c r="H554" t="str">
        <f>IF(H553="","",IF((H553+1)&lt;=Sheet1!$B$28,H553+1,""))</f>
        <v/>
      </c>
      <c r="I554" t="str">
        <f>IF(I553="","",IF((I553+1)&lt;=Sheet1!$B$28,I553+1,""))</f>
        <v/>
      </c>
      <c r="J554" t="str">
        <f>IF(J553="","",IF((J553+1)&lt;=Sheet1!$B$28,J553+1,""))</f>
        <v/>
      </c>
      <c r="K554" t="str">
        <f>IF(K553="","",IF((K553+1)&lt;=Sheet1!$B$28,K553+1,""))</f>
        <v/>
      </c>
      <c r="L554" t="str">
        <f>IF(L553="","",IF((L553+1)&lt;=Sheet1!$B$28,L553+1,""))</f>
        <v/>
      </c>
      <c r="M554" t="str">
        <f>IF(M553="","",IF((M553+1)&lt;=Sheet1!$B$28,M553+1,""))</f>
        <v/>
      </c>
      <c r="N554" t="str">
        <f>IF(N553="","",IF((N553+1)&lt;=Sheet1!$B$28,N553+1,""))</f>
        <v/>
      </c>
      <c r="O554" t="str">
        <f>IF(O553="","",IF((O553+1)&lt;=Sheet1!$B$28,O553+1,""))</f>
        <v/>
      </c>
      <c r="P554" t="str">
        <f>IF(P553="","",IF((P553+1)&lt;=Sheet1!$B$28,P553+1,""))</f>
        <v/>
      </c>
      <c r="Q554" t="str">
        <f>IF(Q553="","",IF((Q553+1)&lt;=Sheet1!$B$28,Q553+1,""))</f>
        <v/>
      </c>
      <c r="R554" t="str">
        <f>IF(R553="","",IF((R553+1)&lt;=Sheet1!$B$28,R553+1,""))</f>
        <v/>
      </c>
      <c r="S554" t="str">
        <f>IF(S553="","",IF((S553+1)&lt;=Sheet1!$B$28,S553+1,""))</f>
        <v/>
      </c>
      <c r="T554" t="str">
        <f>IF(T553="","",IF((T553+1)&lt;=Sheet1!$B$28,T553+1,""))</f>
        <v/>
      </c>
      <c r="U554" t="str">
        <f>IF(U553="","",IF((U553+1)&lt;=Sheet1!$B$28,U553+1,""))</f>
        <v/>
      </c>
      <c r="V554" t="str">
        <f>IF(V553="","",IF((V553+1)&lt;=Sheet1!$B$28,V553+1,""))</f>
        <v/>
      </c>
      <c r="W554" t="str">
        <f>IF(W553="","",IF((W553+1)&lt;=Sheet1!$B$28,W553+1,""))</f>
        <v/>
      </c>
      <c r="X554" t="str">
        <f>IF(X553="","",IF((X553+1)&lt;=Sheet1!$B$28,X553+1,""))</f>
        <v/>
      </c>
      <c r="Y554" t="str">
        <f>IF(Y553="","",IF((Y553+1)&lt;=Sheet1!$B$28,Y553+1,""))</f>
        <v/>
      </c>
      <c r="Z554" t="str">
        <f>IF(Z553="","",IF((Z553+1)&lt;=Sheet1!$B$28,Z553+1,""))</f>
        <v/>
      </c>
      <c r="AA554" t="str">
        <f>IF(AA553="","",IF((AA553+1)&lt;=Sheet1!$B$28,AA553+1,""))</f>
        <v/>
      </c>
      <c r="AB554" t="str">
        <f>IF(AB553="","",IF((AB553+1)&lt;=Sheet1!$B$28,AB553+1,""))</f>
        <v/>
      </c>
      <c r="AC554" t="str">
        <f>IF(AC553="","",IF((AC553+1)&lt;=Sheet1!$B$28,AC553+1,""))</f>
        <v/>
      </c>
      <c r="AD554" t="str">
        <f>IF(AD553="","",IF((AD553+1)&lt;=Sheet1!$B$28,AD553+1,""))</f>
        <v/>
      </c>
      <c r="AE554" t="str">
        <f>IF(AE553="","",IF((AE553+1)&lt;=Sheet1!$B$28,AE553+1,""))</f>
        <v/>
      </c>
      <c r="AF554" t="str">
        <f>IF(AF553="","",IF((AF553+1)&lt;=Sheet1!$B$28,AF553+1,""))</f>
        <v/>
      </c>
      <c r="AG554" t="str">
        <f>IF(AG553="","",IF((AG553+1)&lt;=Sheet1!$B$28,AG553+1,""))</f>
        <v/>
      </c>
      <c r="AH554" t="str">
        <f>IF(AH553="","",IF((AH553+1)&lt;=Sheet1!$B$28,AH553+1,""))</f>
        <v/>
      </c>
      <c r="AI554" t="str">
        <f>IF(AI553="","",IF((AI553+1)&lt;=Sheet1!$B$28,AI553+1,""))</f>
        <v/>
      </c>
      <c r="AJ554" t="str">
        <f>IF(AJ553="","",IF((AJ553+1)&lt;=Sheet1!$B$28,AJ553+1,""))</f>
        <v/>
      </c>
      <c r="AK554" t="str">
        <f>IF(AK553="","",IF((AK553+1)&lt;=Sheet1!$B$28,AK553+1,""))</f>
        <v/>
      </c>
      <c r="AL554" t="str">
        <f>IF(AL553="","",IF((AL553+1)&lt;=Sheet1!$B$28,AL553+1,""))</f>
        <v/>
      </c>
      <c r="AM554" t="str">
        <f>IF(AM553="","",IF((AM553+1)&lt;=Sheet1!$B$28,AM553+1,""))</f>
        <v/>
      </c>
      <c r="AN554" t="str">
        <f>IF(AN553="","",IF((AN553+1)&lt;=Sheet1!$B$28,AN553+1,""))</f>
        <v/>
      </c>
      <c r="AO554" t="str">
        <f>IF(AO553="","",IF((AO553+1)&lt;=Sheet1!$B$28,AO553+1,""))</f>
        <v/>
      </c>
      <c r="AP554" t="str">
        <f>IF(AP553="","",IF((AP553+1)&lt;=Sheet1!$B$28,AP553+1,""))</f>
        <v/>
      </c>
    </row>
    <row r="555" spans="1:42" x14ac:dyDescent="0.35">
      <c r="A555" t="str">
        <f>IF(A554="","",IF((A554+1)&lt;=Sheet1!$B$28,A554+1,""))</f>
        <v/>
      </c>
      <c r="B555" t="str">
        <f>IF(B554="","",IF((B554+1)&lt;=Sheet1!$B$28,B554+1,""))</f>
        <v/>
      </c>
      <c r="H555" t="str">
        <f>IF(H554="","",IF((H554+1)&lt;=Sheet1!$B$28,H554+1,""))</f>
        <v/>
      </c>
      <c r="I555" t="str">
        <f>IF(I554="","",IF((I554+1)&lt;=Sheet1!$B$28,I554+1,""))</f>
        <v/>
      </c>
      <c r="J555" t="str">
        <f>IF(J554="","",IF((J554+1)&lt;=Sheet1!$B$28,J554+1,""))</f>
        <v/>
      </c>
      <c r="K555" t="str">
        <f>IF(K554="","",IF((K554+1)&lt;=Sheet1!$B$28,K554+1,""))</f>
        <v/>
      </c>
      <c r="L555" t="str">
        <f>IF(L554="","",IF((L554+1)&lt;=Sheet1!$B$28,L554+1,""))</f>
        <v/>
      </c>
      <c r="M555" t="str">
        <f>IF(M554="","",IF((M554+1)&lt;=Sheet1!$B$28,M554+1,""))</f>
        <v/>
      </c>
      <c r="N555" t="str">
        <f>IF(N554="","",IF((N554+1)&lt;=Sheet1!$B$28,N554+1,""))</f>
        <v/>
      </c>
      <c r="O555" t="str">
        <f>IF(O554="","",IF((O554+1)&lt;=Sheet1!$B$28,O554+1,""))</f>
        <v/>
      </c>
      <c r="P555" t="str">
        <f>IF(P554="","",IF((P554+1)&lt;=Sheet1!$B$28,P554+1,""))</f>
        <v/>
      </c>
      <c r="Q555" t="str">
        <f>IF(Q554="","",IF((Q554+1)&lt;=Sheet1!$B$28,Q554+1,""))</f>
        <v/>
      </c>
      <c r="R555" t="str">
        <f>IF(R554="","",IF((R554+1)&lt;=Sheet1!$B$28,R554+1,""))</f>
        <v/>
      </c>
      <c r="S555" t="str">
        <f>IF(S554="","",IF((S554+1)&lt;=Sheet1!$B$28,S554+1,""))</f>
        <v/>
      </c>
      <c r="T555" t="str">
        <f>IF(T554="","",IF((T554+1)&lt;=Sheet1!$B$28,T554+1,""))</f>
        <v/>
      </c>
      <c r="U555" t="str">
        <f>IF(U554="","",IF((U554+1)&lt;=Sheet1!$B$28,U554+1,""))</f>
        <v/>
      </c>
      <c r="V555" t="str">
        <f>IF(V554="","",IF((V554+1)&lt;=Sheet1!$B$28,V554+1,""))</f>
        <v/>
      </c>
      <c r="W555" t="str">
        <f>IF(W554="","",IF((W554+1)&lt;=Sheet1!$B$28,W554+1,""))</f>
        <v/>
      </c>
      <c r="X555" t="str">
        <f>IF(X554="","",IF((X554+1)&lt;=Sheet1!$B$28,X554+1,""))</f>
        <v/>
      </c>
      <c r="Y555" t="str">
        <f>IF(Y554="","",IF((Y554+1)&lt;=Sheet1!$B$28,Y554+1,""))</f>
        <v/>
      </c>
      <c r="Z555" t="str">
        <f>IF(Z554="","",IF((Z554+1)&lt;=Sheet1!$B$28,Z554+1,""))</f>
        <v/>
      </c>
      <c r="AA555" t="str">
        <f>IF(AA554="","",IF((AA554+1)&lt;=Sheet1!$B$28,AA554+1,""))</f>
        <v/>
      </c>
      <c r="AB555" t="str">
        <f>IF(AB554="","",IF((AB554+1)&lt;=Sheet1!$B$28,AB554+1,""))</f>
        <v/>
      </c>
      <c r="AC555" t="str">
        <f>IF(AC554="","",IF((AC554+1)&lt;=Sheet1!$B$28,AC554+1,""))</f>
        <v/>
      </c>
      <c r="AD555" t="str">
        <f>IF(AD554="","",IF((AD554+1)&lt;=Sheet1!$B$28,AD554+1,""))</f>
        <v/>
      </c>
      <c r="AE555" t="str">
        <f>IF(AE554="","",IF((AE554+1)&lt;=Sheet1!$B$28,AE554+1,""))</f>
        <v/>
      </c>
      <c r="AF555" t="str">
        <f>IF(AF554="","",IF((AF554+1)&lt;=Sheet1!$B$28,AF554+1,""))</f>
        <v/>
      </c>
      <c r="AG555" t="str">
        <f>IF(AG554="","",IF((AG554+1)&lt;=Sheet1!$B$28,AG554+1,""))</f>
        <v/>
      </c>
      <c r="AH555" t="str">
        <f>IF(AH554="","",IF((AH554+1)&lt;=Sheet1!$B$28,AH554+1,""))</f>
        <v/>
      </c>
      <c r="AI555" t="str">
        <f>IF(AI554="","",IF((AI554+1)&lt;=Sheet1!$B$28,AI554+1,""))</f>
        <v/>
      </c>
      <c r="AJ555" t="str">
        <f>IF(AJ554="","",IF((AJ554+1)&lt;=Sheet1!$B$28,AJ554+1,""))</f>
        <v/>
      </c>
      <c r="AK555" t="str">
        <f>IF(AK554="","",IF((AK554+1)&lt;=Sheet1!$B$28,AK554+1,""))</f>
        <v/>
      </c>
      <c r="AL555" t="str">
        <f>IF(AL554="","",IF((AL554+1)&lt;=Sheet1!$B$28,AL554+1,""))</f>
        <v/>
      </c>
      <c r="AM555" t="str">
        <f>IF(AM554="","",IF((AM554+1)&lt;=Sheet1!$B$28,AM554+1,""))</f>
        <v/>
      </c>
      <c r="AN555" t="str">
        <f>IF(AN554="","",IF((AN554+1)&lt;=Sheet1!$B$28,AN554+1,""))</f>
        <v/>
      </c>
      <c r="AO555" t="str">
        <f>IF(AO554="","",IF((AO554+1)&lt;=Sheet1!$B$28,AO554+1,""))</f>
        <v/>
      </c>
      <c r="AP555" t="str">
        <f>IF(AP554="","",IF((AP554+1)&lt;=Sheet1!$B$28,AP554+1,""))</f>
        <v/>
      </c>
    </row>
    <row r="556" spans="1:42" x14ac:dyDescent="0.35">
      <c r="A556" t="str">
        <f>IF(A555="","",IF((A555+1)&lt;=Sheet1!$B$28,A555+1,""))</f>
        <v/>
      </c>
      <c r="B556" t="str">
        <f>IF(B555="","",IF((B555+1)&lt;=Sheet1!$B$28,B555+1,""))</f>
        <v/>
      </c>
      <c r="H556" t="str">
        <f>IF(H555="","",IF((H555+1)&lt;=Sheet1!$B$28,H555+1,""))</f>
        <v/>
      </c>
      <c r="I556" t="str">
        <f>IF(I555="","",IF((I555+1)&lt;=Sheet1!$B$28,I555+1,""))</f>
        <v/>
      </c>
      <c r="J556" t="str">
        <f>IF(J555="","",IF((J555+1)&lt;=Sheet1!$B$28,J555+1,""))</f>
        <v/>
      </c>
      <c r="K556" t="str">
        <f>IF(K555="","",IF((K555+1)&lt;=Sheet1!$B$28,K555+1,""))</f>
        <v/>
      </c>
      <c r="L556" t="str">
        <f>IF(L555="","",IF((L555+1)&lt;=Sheet1!$B$28,L555+1,""))</f>
        <v/>
      </c>
      <c r="M556" t="str">
        <f>IF(M555="","",IF((M555+1)&lt;=Sheet1!$B$28,M555+1,""))</f>
        <v/>
      </c>
      <c r="N556" t="str">
        <f>IF(N555="","",IF((N555+1)&lt;=Sheet1!$B$28,N555+1,""))</f>
        <v/>
      </c>
      <c r="O556" t="str">
        <f>IF(O555="","",IF((O555+1)&lt;=Sheet1!$B$28,O555+1,""))</f>
        <v/>
      </c>
      <c r="P556" t="str">
        <f>IF(P555="","",IF((P555+1)&lt;=Sheet1!$B$28,P555+1,""))</f>
        <v/>
      </c>
      <c r="Q556" t="str">
        <f>IF(Q555="","",IF((Q555+1)&lt;=Sheet1!$B$28,Q555+1,""))</f>
        <v/>
      </c>
      <c r="R556" t="str">
        <f>IF(R555="","",IF((R555+1)&lt;=Sheet1!$B$28,R555+1,""))</f>
        <v/>
      </c>
      <c r="S556" t="str">
        <f>IF(S555="","",IF((S555+1)&lt;=Sheet1!$B$28,S555+1,""))</f>
        <v/>
      </c>
      <c r="T556" t="str">
        <f>IF(T555="","",IF((T555+1)&lt;=Sheet1!$B$28,T555+1,""))</f>
        <v/>
      </c>
      <c r="U556" t="str">
        <f>IF(U555="","",IF((U555+1)&lt;=Sheet1!$B$28,U555+1,""))</f>
        <v/>
      </c>
      <c r="V556" t="str">
        <f>IF(V555="","",IF((V555+1)&lt;=Sheet1!$B$28,V555+1,""))</f>
        <v/>
      </c>
      <c r="W556" t="str">
        <f>IF(W555="","",IF((W555+1)&lt;=Sheet1!$B$28,W555+1,""))</f>
        <v/>
      </c>
      <c r="X556" t="str">
        <f>IF(X555="","",IF((X555+1)&lt;=Sheet1!$B$28,X555+1,""))</f>
        <v/>
      </c>
      <c r="Y556" t="str">
        <f>IF(Y555="","",IF((Y555+1)&lt;=Sheet1!$B$28,Y555+1,""))</f>
        <v/>
      </c>
      <c r="Z556" t="str">
        <f>IF(Z555="","",IF((Z555+1)&lt;=Sheet1!$B$28,Z555+1,""))</f>
        <v/>
      </c>
      <c r="AA556" t="str">
        <f>IF(AA555="","",IF((AA555+1)&lt;=Sheet1!$B$28,AA555+1,""))</f>
        <v/>
      </c>
      <c r="AB556" t="str">
        <f>IF(AB555="","",IF((AB555+1)&lt;=Sheet1!$B$28,AB555+1,""))</f>
        <v/>
      </c>
      <c r="AC556" t="str">
        <f>IF(AC555="","",IF((AC555+1)&lt;=Sheet1!$B$28,AC555+1,""))</f>
        <v/>
      </c>
      <c r="AD556" t="str">
        <f>IF(AD555="","",IF((AD555+1)&lt;=Sheet1!$B$28,AD555+1,""))</f>
        <v/>
      </c>
      <c r="AE556" t="str">
        <f>IF(AE555="","",IF((AE555+1)&lt;=Sheet1!$B$28,AE555+1,""))</f>
        <v/>
      </c>
      <c r="AF556" t="str">
        <f>IF(AF555="","",IF((AF555+1)&lt;=Sheet1!$B$28,AF555+1,""))</f>
        <v/>
      </c>
      <c r="AG556" t="str">
        <f>IF(AG555="","",IF((AG555+1)&lt;=Sheet1!$B$28,AG555+1,""))</f>
        <v/>
      </c>
      <c r="AH556" t="str">
        <f>IF(AH555="","",IF((AH555+1)&lt;=Sheet1!$B$28,AH555+1,""))</f>
        <v/>
      </c>
      <c r="AI556" t="str">
        <f>IF(AI555="","",IF((AI555+1)&lt;=Sheet1!$B$28,AI555+1,""))</f>
        <v/>
      </c>
      <c r="AJ556" t="str">
        <f>IF(AJ555="","",IF((AJ555+1)&lt;=Sheet1!$B$28,AJ555+1,""))</f>
        <v/>
      </c>
      <c r="AK556" t="str">
        <f>IF(AK555="","",IF((AK555+1)&lt;=Sheet1!$B$28,AK555+1,""))</f>
        <v/>
      </c>
      <c r="AL556" t="str">
        <f>IF(AL555="","",IF((AL555+1)&lt;=Sheet1!$B$28,AL555+1,""))</f>
        <v/>
      </c>
      <c r="AM556" t="str">
        <f>IF(AM555="","",IF((AM555+1)&lt;=Sheet1!$B$28,AM555+1,""))</f>
        <v/>
      </c>
      <c r="AN556" t="str">
        <f>IF(AN555="","",IF((AN555+1)&lt;=Sheet1!$B$28,AN555+1,""))</f>
        <v/>
      </c>
      <c r="AO556" t="str">
        <f>IF(AO555="","",IF((AO555+1)&lt;=Sheet1!$B$28,AO555+1,""))</f>
        <v/>
      </c>
      <c r="AP556" t="str">
        <f>IF(AP555="","",IF((AP555+1)&lt;=Sheet1!$B$28,AP555+1,""))</f>
        <v/>
      </c>
    </row>
    <row r="557" spans="1:42" x14ac:dyDescent="0.35">
      <c r="A557" t="str">
        <f>IF(A556="","",IF((A556+1)&lt;=Sheet1!$B$28,A556+1,""))</f>
        <v/>
      </c>
      <c r="B557" t="str">
        <f>IF(B556="","",IF((B556+1)&lt;=Sheet1!$B$28,B556+1,""))</f>
        <v/>
      </c>
      <c r="H557" t="str">
        <f>IF(H556="","",IF((H556+1)&lt;=Sheet1!$B$28,H556+1,""))</f>
        <v/>
      </c>
      <c r="I557" t="str">
        <f>IF(I556="","",IF((I556+1)&lt;=Sheet1!$B$28,I556+1,""))</f>
        <v/>
      </c>
      <c r="J557" t="str">
        <f>IF(J556="","",IF((J556+1)&lt;=Sheet1!$B$28,J556+1,""))</f>
        <v/>
      </c>
      <c r="K557" t="str">
        <f>IF(K556="","",IF((K556+1)&lt;=Sheet1!$B$28,K556+1,""))</f>
        <v/>
      </c>
      <c r="L557" t="str">
        <f>IF(L556="","",IF((L556+1)&lt;=Sheet1!$B$28,L556+1,""))</f>
        <v/>
      </c>
      <c r="M557" t="str">
        <f>IF(M556="","",IF((M556+1)&lt;=Sheet1!$B$28,M556+1,""))</f>
        <v/>
      </c>
      <c r="N557" t="str">
        <f>IF(N556="","",IF((N556+1)&lt;=Sheet1!$B$28,N556+1,""))</f>
        <v/>
      </c>
      <c r="O557" t="str">
        <f>IF(O556="","",IF((O556+1)&lt;=Sheet1!$B$28,O556+1,""))</f>
        <v/>
      </c>
      <c r="P557" t="str">
        <f>IF(P556="","",IF((P556+1)&lt;=Sheet1!$B$28,P556+1,""))</f>
        <v/>
      </c>
      <c r="Q557" t="str">
        <f>IF(Q556="","",IF((Q556+1)&lt;=Sheet1!$B$28,Q556+1,""))</f>
        <v/>
      </c>
      <c r="R557" t="str">
        <f>IF(R556="","",IF((R556+1)&lt;=Sheet1!$B$28,R556+1,""))</f>
        <v/>
      </c>
      <c r="S557" t="str">
        <f>IF(S556="","",IF((S556+1)&lt;=Sheet1!$B$28,S556+1,""))</f>
        <v/>
      </c>
      <c r="T557" t="str">
        <f>IF(T556="","",IF((T556+1)&lt;=Sheet1!$B$28,T556+1,""))</f>
        <v/>
      </c>
      <c r="U557" t="str">
        <f>IF(U556="","",IF((U556+1)&lt;=Sheet1!$B$28,U556+1,""))</f>
        <v/>
      </c>
      <c r="V557" t="str">
        <f>IF(V556="","",IF((V556+1)&lt;=Sheet1!$B$28,V556+1,""))</f>
        <v/>
      </c>
      <c r="W557" t="str">
        <f>IF(W556="","",IF((W556+1)&lt;=Sheet1!$B$28,W556+1,""))</f>
        <v/>
      </c>
      <c r="X557" t="str">
        <f>IF(X556="","",IF((X556+1)&lt;=Sheet1!$B$28,X556+1,""))</f>
        <v/>
      </c>
      <c r="Y557" t="str">
        <f>IF(Y556="","",IF((Y556+1)&lt;=Sheet1!$B$28,Y556+1,""))</f>
        <v/>
      </c>
      <c r="Z557" t="str">
        <f>IF(Z556="","",IF((Z556+1)&lt;=Sheet1!$B$28,Z556+1,""))</f>
        <v/>
      </c>
      <c r="AA557" t="str">
        <f>IF(AA556="","",IF((AA556+1)&lt;=Sheet1!$B$28,AA556+1,""))</f>
        <v/>
      </c>
      <c r="AB557" t="str">
        <f>IF(AB556="","",IF((AB556+1)&lt;=Sheet1!$B$28,AB556+1,""))</f>
        <v/>
      </c>
      <c r="AC557" t="str">
        <f>IF(AC556="","",IF((AC556+1)&lt;=Sheet1!$B$28,AC556+1,""))</f>
        <v/>
      </c>
      <c r="AD557" t="str">
        <f>IF(AD556="","",IF((AD556+1)&lt;=Sheet1!$B$28,AD556+1,""))</f>
        <v/>
      </c>
      <c r="AE557" t="str">
        <f>IF(AE556="","",IF((AE556+1)&lt;=Sheet1!$B$28,AE556+1,""))</f>
        <v/>
      </c>
      <c r="AF557" t="str">
        <f>IF(AF556="","",IF((AF556+1)&lt;=Sheet1!$B$28,AF556+1,""))</f>
        <v/>
      </c>
      <c r="AG557" t="str">
        <f>IF(AG556="","",IF((AG556+1)&lt;=Sheet1!$B$28,AG556+1,""))</f>
        <v/>
      </c>
      <c r="AH557" t="str">
        <f>IF(AH556="","",IF((AH556+1)&lt;=Sheet1!$B$28,AH556+1,""))</f>
        <v/>
      </c>
      <c r="AI557" t="str">
        <f>IF(AI556="","",IF((AI556+1)&lt;=Sheet1!$B$28,AI556+1,""))</f>
        <v/>
      </c>
      <c r="AJ557" t="str">
        <f>IF(AJ556="","",IF((AJ556+1)&lt;=Sheet1!$B$28,AJ556+1,""))</f>
        <v/>
      </c>
      <c r="AK557" t="str">
        <f>IF(AK556="","",IF((AK556+1)&lt;=Sheet1!$B$28,AK556+1,""))</f>
        <v/>
      </c>
      <c r="AL557" t="str">
        <f>IF(AL556="","",IF((AL556+1)&lt;=Sheet1!$B$28,AL556+1,""))</f>
        <v/>
      </c>
      <c r="AM557" t="str">
        <f>IF(AM556="","",IF((AM556+1)&lt;=Sheet1!$B$28,AM556+1,""))</f>
        <v/>
      </c>
      <c r="AN557" t="str">
        <f>IF(AN556="","",IF((AN556+1)&lt;=Sheet1!$B$28,AN556+1,""))</f>
        <v/>
      </c>
      <c r="AO557" t="str">
        <f>IF(AO556="","",IF((AO556+1)&lt;=Sheet1!$B$28,AO556+1,""))</f>
        <v/>
      </c>
      <c r="AP557" t="str">
        <f>IF(AP556="","",IF((AP556+1)&lt;=Sheet1!$B$28,AP556+1,""))</f>
        <v/>
      </c>
    </row>
    <row r="558" spans="1:42" x14ac:dyDescent="0.35">
      <c r="A558" t="str">
        <f>IF(A557="","",IF((A557+1)&lt;=Sheet1!$B$28,A557+1,""))</f>
        <v/>
      </c>
      <c r="B558" t="str">
        <f>IF(B557="","",IF((B557+1)&lt;=Sheet1!$B$28,B557+1,""))</f>
        <v/>
      </c>
      <c r="H558" t="str">
        <f>IF(H557="","",IF((H557+1)&lt;=Sheet1!$B$28,H557+1,""))</f>
        <v/>
      </c>
      <c r="I558" t="str">
        <f>IF(I557="","",IF((I557+1)&lt;=Sheet1!$B$28,I557+1,""))</f>
        <v/>
      </c>
      <c r="J558" t="str">
        <f>IF(J557="","",IF((J557+1)&lt;=Sheet1!$B$28,J557+1,""))</f>
        <v/>
      </c>
      <c r="K558" t="str">
        <f>IF(K557="","",IF((K557+1)&lt;=Sheet1!$B$28,K557+1,""))</f>
        <v/>
      </c>
      <c r="L558" t="str">
        <f>IF(L557="","",IF((L557+1)&lt;=Sheet1!$B$28,L557+1,""))</f>
        <v/>
      </c>
      <c r="M558" t="str">
        <f>IF(M557="","",IF((M557+1)&lt;=Sheet1!$B$28,M557+1,""))</f>
        <v/>
      </c>
      <c r="N558" t="str">
        <f>IF(N557="","",IF((N557+1)&lt;=Sheet1!$B$28,N557+1,""))</f>
        <v/>
      </c>
      <c r="O558" t="str">
        <f>IF(O557="","",IF((O557+1)&lt;=Sheet1!$B$28,O557+1,""))</f>
        <v/>
      </c>
      <c r="P558" t="str">
        <f>IF(P557="","",IF((P557+1)&lt;=Sheet1!$B$28,P557+1,""))</f>
        <v/>
      </c>
      <c r="Q558" t="str">
        <f>IF(Q557="","",IF((Q557+1)&lt;=Sheet1!$B$28,Q557+1,""))</f>
        <v/>
      </c>
      <c r="R558" t="str">
        <f>IF(R557="","",IF((R557+1)&lt;=Sheet1!$B$28,R557+1,""))</f>
        <v/>
      </c>
      <c r="S558" t="str">
        <f>IF(S557="","",IF((S557+1)&lt;=Sheet1!$B$28,S557+1,""))</f>
        <v/>
      </c>
      <c r="T558" t="str">
        <f>IF(T557="","",IF((T557+1)&lt;=Sheet1!$B$28,T557+1,""))</f>
        <v/>
      </c>
      <c r="U558" t="str">
        <f>IF(U557="","",IF((U557+1)&lt;=Sheet1!$B$28,U557+1,""))</f>
        <v/>
      </c>
      <c r="V558" t="str">
        <f>IF(V557="","",IF((V557+1)&lt;=Sheet1!$B$28,V557+1,""))</f>
        <v/>
      </c>
      <c r="W558" t="str">
        <f>IF(W557="","",IF((W557+1)&lt;=Sheet1!$B$28,W557+1,""))</f>
        <v/>
      </c>
      <c r="X558" t="str">
        <f>IF(X557="","",IF((X557+1)&lt;=Sheet1!$B$28,X557+1,""))</f>
        <v/>
      </c>
      <c r="Y558" t="str">
        <f>IF(Y557="","",IF((Y557+1)&lt;=Sheet1!$B$28,Y557+1,""))</f>
        <v/>
      </c>
      <c r="Z558" t="str">
        <f>IF(Z557="","",IF((Z557+1)&lt;=Sheet1!$B$28,Z557+1,""))</f>
        <v/>
      </c>
      <c r="AA558" t="str">
        <f>IF(AA557="","",IF((AA557+1)&lt;=Sheet1!$B$28,AA557+1,""))</f>
        <v/>
      </c>
      <c r="AB558" t="str">
        <f>IF(AB557="","",IF((AB557+1)&lt;=Sheet1!$B$28,AB557+1,""))</f>
        <v/>
      </c>
      <c r="AC558" t="str">
        <f>IF(AC557="","",IF((AC557+1)&lt;=Sheet1!$B$28,AC557+1,""))</f>
        <v/>
      </c>
      <c r="AD558" t="str">
        <f>IF(AD557="","",IF((AD557+1)&lt;=Sheet1!$B$28,AD557+1,""))</f>
        <v/>
      </c>
      <c r="AE558" t="str">
        <f>IF(AE557="","",IF((AE557+1)&lt;=Sheet1!$B$28,AE557+1,""))</f>
        <v/>
      </c>
      <c r="AF558" t="str">
        <f>IF(AF557="","",IF((AF557+1)&lt;=Sheet1!$B$28,AF557+1,""))</f>
        <v/>
      </c>
      <c r="AG558" t="str">
        <f>IF(AG557="","",IF((AG557+1)&lt;=Sheet1!$B$28,AG557+1,""))</f>
        <v/>
      </c>
      <c r="AH558" t="str">
        <f>IF(AH557="","",IF((AH557+1)&lt;=Sheet1!$B$28,AH557+1,""))</f>
        <v/>
      </c>
      <c r="AI558" t="str">
        <f>IF(AI557="","",IF((AI557+1)&lt;=Sheet1!$B$28,AI557+1,""))</f>
        <v/>
      </c>
      <c r="AJ558" t="str">
        <f>IF(AJ557="","",IF((AJ557+1)&lt;=Sheet1!$B$28,AJ557+1,""))</f>
        <v/>
      </c>
      <c r="AK558" t="str">
        <f>IF(AK557="","",IF((AK557+1)&lt;=Sheet1!$B$28,AK557+1,""))</f>
        <v/>
      </c>
      <c r="AL558" t="str">
        <f>IF(AL557="","",IF((AL557+1)&lt;=Sheet1!$B$28,AL557+1,""))</f>
        <v/>
      </c>
      <c r="AM558" t="str">
        <f>IF(AM557="","",IF((AM557+1)&lt;=Sheet1!$B$28,AM557+1,""))</f>
        <v/>
      </c>
      <c r="AN558" t="str">
        <f>IF(AN557="","",IF((AN557+1)&lt;=Sheet1!$B$28,AN557+1,""))</f>
        <v/>
      </c>
      <c r="AO558" t="str">
        <f>IF(AO557="","",IF((AO557+1)&lt;=Sheet1!$B$28,AO557+1,""))</f>
        <v/>
      </c>
      <c r="AP558" t="str">
        <f>IF(AP557="","",IF((AP557+1)&lt;=Sheet1!$B$28,AP557+1,""))</f>
        <v/>
      </c>
    </row>
    <row r="559" spans="1:42" x14ac:dyDescent="0.35">
      <c r="A559" t="str">
        <f>IF(A558="","",IF((A558+1)&lt;=Sheet1!$B$28,A558+1,""))</f>
        <v/>
      </c>
      <c r="B559" t="str">
        <f>IF(B558="","",IF((B558+1)&lt;=Sheet1!$B$28,B558+1,""))</f>
        <v/>
      </c>
      <c r="H559" t="str">
        <f>IF(H558="","",IF((H558+1)&lt;=Sheet1!$B$28,H558+1,""))</f>
        <v/>
      </c>
      <c r="I559" t="str">
        <f>IF(I558="","",IF((I558+1)&lt;=Sheet1!$B$28,I558+1,""))</f>
        <v/>
      </c>
      <c r="J559" t="str">
        <f>IF(J558="","",IF((J558+1)&lt;=Sheet1!$B$28,J558+1,""))</f>
        <v/>
      </c>
      <c r="K559" t="str">
        <f>IF(K558="","",IF((K558+1)&lt;=Sheet1!$B$28,K558+1,""))</f>
        <v/>
      </c>
      <c r="L559" t="str">
        <f>IF(L558="","",IF((L558+1)&lt;=Sheet1!$B$28,L558+1,""))</f>
        <v/>
      </c>
      <c r="M559" t="str">
        <f>IF(M558="","",IF((M558+1)&lt;=Sheet1!$B$28,M558+1,""))</f>
        <v/>
      </c>
      <c r="N559" t="str">
        <f>IF(N558="","",IF((N558+1)&lt;=Sheet1!$B$28,N558+1,""))</f>
        <v/>
      </c>
      <c r="O559" t="str">
        <f>IF(O558="","",IF((O558+1)&lt;=Sheet1!$B$28,O558+1,""))</f>
        <v/>
      </c>
      <c r="P559" t="str">
        <f>IF(P558="","",IF((P558+1)&lt;=Sheet1!$B$28,P558+1,""))</f>
        <v/>
      </c>
      <c r="Q559" t="str">
        <f>IF(Q558="","",IF((Q558+1)&lt;=Sheet1!$B$28,Q558+1,""))</f>
        <v/>
      </c>
      <c r="R559" t="str">
        <f>IF(R558="","",IF((R558+1)&lt;=Sheet1!$B$28,R558+1,""))</f>
        <v/>
      </c>
      <c r="S559" t="str">
        <f>IF(S558="","",IF((S558+1)&lt;=Sheet1!$B$28,S558+1,""))</f>
        <v/>
      </c>
      <c r="T559" t="str">
        <f>IF(T558="","",IF((T558+1)&lt;=Sheet1!$B$28,T558+1,""))</f>
        <v/>
      </c>
      <c r="U559" t="str">
        <f>IF(U558="","",IF((U558+1)&lt;=Sheet1!$B$28,U558+1,""))</f>
        <v/>
      </c>
      <c r="V559" t="str">
        <f>IF(V558="","",IF((V558+1)&lt;=Sheet1!$B$28,V558+1,""))</f>
        <v/>
      </c>
      <c r="W559" t="str">
        <f>IF(W558="","",IF((W558+1)&lt;=Sheet1!$B$28,W558+1,""))</f>
        <v/>
      </c>
      <c r="X559" t="str">
        <f>IF(X558="","",IF((X558+1)&lt;=Sheet1!$B$28,X558+1,""))</f>
        <v/>
      </c>
      <c r="Y559" t="str">
        <f>IF(Y558="","",IF((Y558+1)&lt;=Sheet1!$B$28,Y558+1,""))</f>
        <v/>
      </c>
      <c r="Z559" t="str">
        <f>IF(Z558="","",IF((Z558+1)&lt;=Sheet1!$B$28,Z558+1,""))</f>
        <v/>
      </c>
      <c r="AA559" t="str">
        <f>IF(AA558="","",IF((AA558+1)&lt;=Sheet1!$B$28,AA558+1,""))</f>
        <v/>
      </c>
      <c r="AB559" t="str">
        <f>IF(AB558="","",IF((AB558+1)&lt;=Sheet1!$B$28,AB558+1,""))</f>
        <v/>
      </c>
      <c r="AC559" t="str">
        <f>IF(AC558="","",IF((AC558+1)&lt;=Sheet1!$B$28,AC558+1,""))</f>
        <v/>
      </c>
      <c r="AD559" t="str">
        <f>IF(AD558="","",IF((AD558+1)&lt;=Sheet1!$B$28,AD558+1,""))</f>
        <v/>
      </c>
      <c r="AE559" t="str">
        <f>IF(AE558="","",IF((AE558+1)&lt;=Sheet1!$B$28,AE558+1,""))</f>
        <v/>
      </c>
      <c r="AF559" t="str">
        <f>IF(AF558="","",IF((AF558+1)&lt;=Sheet1!$B$28,AF558+1,""))</f>
        <v/>
      </c>
      <c r="AG559" t="str">
        <f>IF(AG558="","",IF((AG558+1)&lt;=Sheet1!$B$28,AG558+1,""))</f>
        <v/>
      </c>
      <c r="AH559" t="str">
        <f>IF(AH558="","",IF((AH558+1)&lt;=Sheet1!$B$28,AH558+1,""))</f>
        <v/>
      </c>
      <c r="AI559" t="str">
        <f>IF(AI558="","",IF((AI558+1)&lt;=Sheet1!$B$28,AI558+1,""))</f>
        <v/>
      </c>
      <c r="AJ559" t="str">
        <f>IF(AJ558="","",IF((AJ558+1)&lt;=Sheet1!$B$28,AJ558+1,""))</f>
        <v/>
      </c>
      <c r="AK559" t="str">
        <f>IF(AK558="","",IF((AK558+1)&lt;=Sheet1!$B$28,AK558+1,""))</f>
        <v/>
      </c>
      <c r="AL559" t="str">
        <f>IF(AL558="","",IF((AL558+1)&lt;=Sheet1!$B$28,AL558+1,""))</f>
        <v/>
      </c>
      <c r="AM559" t="str">
        <f>IF(AM558="","",IF((AM558+1)&lt;=Sheet1!$B$28,AM558+1,""))</f>
        <v/>
      </c>
      <c r="AN559" t="str">
        <f>IF(AN558="","",IF((AN558+1)&lt;=Sheet1!$B$28,AN558+1,""))</f>
        <v/>
      </c>
      <c r="AO559" t="str">
        <f>IF(AO558="","",IF((AO558+1)&lt;=Sheet1!$B$28,AO558+1,""))</f>
        <v/>
      </c>
      <c r="AP559" t="str">
        <f>IF(AP558="","",IF((AP558+1)&lt;=Sheet1!$B$28,AP558+1,""))</f>
        <v/>
      </c>
    </row>
    <row r="560" spans="1:42" x14ac:dyDescent="0.35">
      <c r="A560" t="str">
        <f>IF(A559="","",IF((A559+1)&lt;=Sheet1!$B$28,A559+1,""))</f>
        <v/>
      </c>
      <c r="B560" t="str">
        <f>IF(B559="","",IF((B559+1)&lt;=Sheet1!$B$28,B559+1,""))</f>
        <v/>
      </c>
      <c r="H560" t="str">
        <f>IF(H559="","",IF((H559+1)&lt;=Sheet1!$B$28,H559+1,""))</f>
        <v/>
      </c>
      <c r="I560" t="str">
        <f>IF(I559="","",IF((I559+1)&lt;=Sheet1!$B$28,I559+1,""))</f>
        <v/>
      </c>
      <c r="J560" t="str">
        <f>IF(J559="","",IF((J559+1)&lt;=Sheet1!$B$28,J559+1,""))</f>
        <v/>
      </c>
      <c r="K560" t="str">
        <f>IF(K559="","",IF((K559+1)&lt;=Sheet1!$B$28,K559+1,""))</f>
        <v/>
      </c>
      <c r="L560" t="str">
        <f>IF(L559="","",IF((L559+1)&lt;=Sheet1!$B$28,L559+1,""))</f>
        <v/>
      </c>
      <c r="M560" t="str">
        <f>IF(M559="","",IF((M559+1)&lt;=Sheet1!$B$28,M559+1,""))</f>
        <v/>
      </c>
      <c r="N560" t="str">
        <f>IF(N559="","",IF((N559+1)&lt;=Sheet1!$B$28,N559+1,""))</f>
        <v/>
      </c>
      <c r="O560" t="str">
        <f>IF(O559="","",IF((O559+1)&lt;=Sheet1!$B$28,O559+1,""))</f>
        <v/>
      </c>
      <c r="P560" t="str">
        <f>IF(P559="","",IF((P559+1)&lt;=Sheet1!$B$28,P559+1,""))</f>
        <v/>
      </c>
      <c r="Q560" t="str">
        <f>IF(Q559="","",IF((Q559+1)&lt;=Sheet1!$B$28,Q559+1,""))</f>
        <v/>
      </c>
      <c r="R560" t="str">
        <f>IF(R559="","",IF((R559+1)&lt;=Sheet1!$B$28,R559+1,""))</f>
        <v/>
      </c>
      <c r="S560" t="str">
        <f>IF(S559="","",IF((S559+1)&lt;=Sheet1!$B$28,S559+1,""))</f>
        <v/>
      </c>
      <c r="T560" t="str">
        <f>IF(T559="","",IF((T559+1)&lt;=Sheet1!$B$28,T559+1,""))</f>
        <v/>
      </c>
      <c r="U560" t="str">
        <f>IF(U559="","",IF((U559+1)&lt;=Sheet1!$B$28,U559+1,""))</f>
        <v/>
      </c>
      <c r="V560" t="str">
        <f>IF(V559="","",IF((V559+1)&lt;=Sheet1!$B$28,V559+1,""))</f>
        <v/>
      </c>
      <c r="W560" t="str">
        <f>IF(W559="","",IF((W559+1)&lt;=Sheet1!$B$28,W559+1,""))</f>
        <v/>
      </c>
      <c r="X560" t="str">
        <f>IF(X559="","",IF((X559+1)&lt;=Sheet1!$B$28,X559+1,""))</f>
        <v/>
      </c>
      <c r="Y560" t="str">
        <f>IF(Y559="","",IF((Y559+1)&lt;=Sheet1!$B$28,Y559+1,""))</f>
        <v/>
      </c>
      <c r="Z560" t="str">
        <f>IF(Z559="","",IF((Z559+1)&lt;=Sheet1!$B$28,Z559+1,""))</f>
        <v/>
      </c>
      <c r="AA560" t="str">
        <f>IF(AA559="","",IF((AA559+1)&lt;=Sheet1!$B$28,AA559+1,""))</f>
        <v/>
      </c>
      <c r="AB560" t="str">
        <f>IF(AB559="","",IF((AB559+1)&lt;=Sheet1!$B$28,AB559+1,""))</f>
        <v/>
      </c>
      <c r="AC560" t="str">
        <f>IF(AC559="","",IF((AC559+1)&lt;=Sheet1!$B$28,AC559+1,""))</f>
        <v/>
      </c>
      <c r="AD560" t="str">
        <f>IF(AD559="","",IF((AD559+1)&lt;=Sheet1!$B$28,AD559+1,""))</f>
        <v/>
      </c>
      <c r="AE560" t="str">
        <f>IF(AE559="","",IF((AE559+1)&lt;=Sheet1!$B$28,AE559+1,""))</f>
        <v/>
      </c>
      <c r="AF560" t="str">
        <f>IF(AF559="","",IF((AF559+1)&lt;=Sheet1!$B$28,AF559+1,""))</f>
        <v/>
      </c>
      <c r="AG560" t="str">
        <f>IF(AG559="","",IF((AG559+1)&lt;=Sheet1!$B$28,AG559+1,""))</f>
        <v/>
      </c>
      <c r="AH560" t="str">
        <f>IF(AH559="","",IF((AH559+1)&lt;=Sheet1!$B$28,AH559+1,""))</f>
        <v/>
      </c>
      <c r="AI560" t="str">
        <f>IF(AI559="","",IF((AI559+1)&lt;=Sheet1!$B$28,AI559+1,""))</f>
        <v/>
      </c>
      <c r="AJ560" t="str">
        <f>IF(AJ559="","",IF((AJ559+1)&lt;=Sheet1!$B$28,AJ559+1,""))</f>
        <v/>
      </c>
      <c r="AK560" t="str">
        <f>IF(AK559="","",IF((AK559+1)&lt;=Sheet1!$B$28,AK559+1,""))</f>
        <v/>
      </c>
      <c r="AL560" t="str">
        <f>IF(AL559="","",IF((AL559+1)&lt;=Sheet1!$B$28,AL559+1,""))</f>
        <v/>
      </c>
      <c r="AM560" t="str">
        <f>IF(AM559="","",IF((AM559+1)&lt;=Sheet1!$B$28,AM559+1,""))</f>
        <v/>
      </c>
      <c r="AN560" t="str">
        <f>IF(AN559="","",IF((AN559+1)&lt;=Sheet1!$B$28,AN559+1,""))</f>
        <v/>
      </c>
      <c r="AO560" t="str">
        <f>IF(AO559="","",IF((AO559+1)&lt;=Sheet1!$B$28,AO559+1,""))</f>
        <v/>
      </c>
      <c r="AP560" t="str">
        <f>IF(AP559="","",IF((AP559+1)&lt;=Sheet1!$B$28,AP559+1,""))</f>
        <v/>
      </c>
    </row>
    <row r="561" spans="1:42" x14ac:dyDescent="0.35">
      <c r="A561" t="str">
        <f>IF(A560="","",IF((A560+1)&lt;=Sheet1!$B$28,A560+1,""))</f>
        <v/>
      </c>
      <c r="B561" t="str">
        <f>IF(B560="","",IF((B560+1)&lt;=Sheet1!$B$28,B560+1,""))</f>
        <v/>
      </c>
      <c r="H561" t="str">
        <f>IF(H560="","",IF((H560+1)&lt;=Sheet1!$B$28,H560+1,""))</f>
        <v/>
      </c>
      <c r="I561" t="str">
        <f>IF(I560="","",IF((I560+1)&lt;=Sheet1!$B$28,I560+1,""))</f>
        <v/>
      </c>
      <c r="J561" t="str">
        <f>IF(J560="","",IF((J560+1)&lt;=Sheet1!$B$28,J560+1,""))</f>
        <v/>
      </c>
      <c r="K561" t="str">
        <f>IF(K560="","",IF((K560+1)&lt;=Sheet1!$B$28,K560+1,""))</f>
        <v/>
      </c>
      <c r="L561" t="str">
        <f>IF(L560="","",IF((L560+1)&lt;=Sheet1!$B$28,L560+1,""))</f>
        <v/>
      </c>
      <c r="M561" t="str">
        <f>IF(M560="","",IF((M560+1)&lt;=Sheet1!$B$28,M560+1,""))</f>
        <v/>
      </c>
      <c r="N561" t="str">
        <f>IF(N560="","",IF((N560+1)&lt;=Sheet1!$B$28,N560+1,""))</f>
        <v/>
      </c>
      <c r="O561" t="str">
        <f>IF(O560="","",IF((O560+1)&lt;=Sheet1!$B$28,O560+1,""))</f>
        <v/>
      </c>
      <c r="P561" t="str">
        <f>IF(P560="","",IF((P560+1)&lt;=Sheet1!$B$28,P560+1,""))</f>
        <v/>
      </c>
      <c r="Q561" t="str">
        <f>IF(Q560="","",IF((Q560+1)&lt;=Sheet1!$B$28,Q560+1,""))</f>
        <v/>
      </c>
      <c r="R561" t="str">
        <f>IF(R560="","",IF((R560+1)&lt;=Sheet1!$B$28,R560+1,""))</f>
        <v/>
      </c>
      <c r="S561" t="str">
        <f>IF(S560="","",IF((S560+1)&lt;=Sheet1!$B$28,S560+1,""))</f>
        <v/>
      </c>
      <c r="T561" t="str">
        <f>IF(T560="","",IF((T560+1)&lt;=Sheet1!$B$28,T560+1,""))</f>
        <v/>
      </c>
      <c r="U561" t="str">
        <f>IF(U560="","",IF((U560+1)&lt;=Sheet1!$B$28,U560+1,""))</f>
        <v/>
      </c>
      <c r="V561" t="str">
        <f>IF(V560="","",IF((V560+1)&lt;=Sheet1!$B$28,V560+1,""))</f>
        <v/>
      </c>
      <c r="W561" t="str">
        <f>IF(W560="","",IF((W560+1)&lt;=Sheet1!$B$28,W560+1,""))</f>
        <v/>
      </c>
      <c r="X561" t="str">
        <f>IF(X560="","",IF((X560+1)&lt;=Sheet1!$B$28,X560+1,""))</f>
        <v/>
      </c>
      <c r="Y561" t="str">
        <f>IF(Y560="","",IF((Y560+1)&lt;=Sheet1!$B$28,Y560+1,""))</f>
        <v/>
      </c>
      <c r="Z561" t="str">
        <f>IF(Z560="","",IF((Z560+1)&lt;=Sheet1!$B$28,Z560+1,""))</f>
        <v/>
      </c>
      <c r="AA561" t="str">
        <f>IF(AA560="","",IF((AA560+1)&lt;=Sheet1!$B$28,AA560+1,""))</f>
        <v/>
      </c>
      <c r="AB561" t="str">
        <f>IF(AB560="","",IF((AB560+1)&lt;=Sheet1!$B$28,AB560+1,""))</f>
        <v/>
      </c>
      <c r="AC561" t="str">
        <f>IF(AC560="","",IF((AC560+1)&lt;=Sheet1!$B$28,AC560+1,""))</f>
        <v/>
      </c>
      <c r="AD561" t="str">
        <f>IF(AD560="","",IF((AD560+1)&lt;=Sheet1!$B$28,AD560+1,""))</f>
        <v/>
      </c>
      <c r="AE561" t="str">
        <f>IF(AE560="","",IF((AE560+1)&lt;=Sheet1!$B$28,AE560+1,""))</f>
        <v/>
      </c>
      <c r="AF561" t="str">
        <f>IF(AF560="","",IF((AF560+1)&lt;=Sheet1!$B$28,AF560+1,""))</f>
        <v/>
      </c>
      <c r="AG561" t="str">
        <f>IF(AG560="","",IF((AG560+1)&lt;=Sheet1!$B$28,AG560+1,""))</f>
        <v/>
      </c>
      <c r="AH561" t="str">
        <f>IF(AH560="","",IF((AH560+1)&lt;=Sheet1!$B$28,AH560+1,""))</f>
        <v/>
      </c>
      <c r="AI561" t="str">
        <f>IF(AI560="","",IF((AI560+1)&lt;=Sheet1!$B$28,AI560+1,""))</f>
        <v/>
      </c>
      <c r="AJ561" t="str">
        <f>IF(AJ560="","",IF((AJ560+1)&lt;=Sheet1!$B$28,AJ560+1,""))</f>
        <v/>
      </c>
      <c r="AK561" t="str">
        <f>IF(AK560="","",IF((AK560+1)&lt;=Sheet1!$B$28,AK560+1,""))</f>
        <v/>
      </c>
      <c r="AL561" t="str">
        <f>IF(AL560="","",IF((AL560+1)&lt;=Sheet1!$B$28,AL560+1,""))</f>
        <v/>
      </c>
      <c r="AM561" t="str">
        <f>IF(AM560="","",IF((AM560+1)&lt;=Sheet1!$B$28,AM560+1,""))</f>
        <v/>
      </c>
      <c r="AN561" t="str">
        <f>IF(AN560="","",IF((AN560+1)&lt;=Sheet1!$B$28,AN560+1,""))</f>
        <v/>
      </c>
      <c r="AO561" t="str">
        <f>IF(AO560="","",IF((AO560+1)&lt;=Sheet1!$B$28,AO560+1,""))</f>
        <v/>
      </c>
      <c r="AP561" t="str">
        <f>IF(AP560="","",IF((AP560+1)&lt;=Sheet1!$B$28,AP560+1,""))</f>
        <v/>
      </c>
    </row>
    <row r="562" spans="1:42" x14ac:dyDescent="0.35">
      <c r="A562" t="str">
        <f>IF(A561="","",IF((A561+1)&lt;=Sheet1!$B$28,A561+1,""))</f>
        <v/>
      </c>
      <c r="B562" t="str">
        <f>IF(B561="","",IF((B561+1)&lt;=Sheet1!$B$28,B561+1,""))</f>
        <v/>
      </c>
      <c r="H562" t="str">
        <f>IF(H561="","",IF((H561+1)&lt;=Sheet1!$B$28,H561+1,""))</f>
        <v/>
      </c>
      <c r="I562" t="str">
        <f>IF(I561="","",IF((I561+1)&lt;=Sheet1!$B$28,I561+1,""))</f>
        <v/>
      </c>
      <c r="J562" t="str">
        <f>IF(J561="","",IF((J561+1)&lt;=Sheet1!$B$28,J561+1,""))</f>
        <v/>
      </c>
      <c r="K562" t="str">
        <f>IF(K561="","",IF((K561+1)&lt;=Sheet1!$B$28,K561+1,""))</f>
        <v/>
      </c>
      <c r="L562" t="str">
        <f>IF(L561="","",IF((L561+1)&lt;=Sheet1!$B$28,L561+1,""))</f>
        <v/>
      </c>
      <c r="M562" t="str">
        <f>IF(M561="","",IF((M561+1)&lt;=Sheet1!$B$28,M561+1,""))</f>
        <v/>
      </c>
      <c r="N562" t="str">
        <f>IF(N561="","",IF((N561+1)&lt;=Sheet1!$B$28,N561+1,""))</f>
        <v/>
      </c>
      <c r="O562" t="str">
        <f>IF(O561="","",IF((O561+1)&lt;=Sheet1!$B$28,O561+1,""))</f>
        <v/>
      </c>
      <c r="P562" t="str">
        <f>IF(P561="","",IF((P561+1)&lt;=Sheet1!$B$28,P561+1,""))</f>
        <v/>
      </c>
      <c r="Q562" t="str">
        <f>IF(Q561="","",IF((Q561+1)&lt;=Sheet1!$B$28,Q561+1,""))</f>
        <v/>
      </c>
      <c r="R562" t="str">
        <f>IF(R561="","",IF((R561+1)&lt;=Sheet1!$B$28,R561+1,""))</f>
        <v/>
      </c>
      <c r="S562" t="str">
        <f>IF(S561="","",IF((S561+1)&lt;=Sheet1!$B$28,S561+1,""))</f>
        <v/>
      </c>
      <c r="T562" t="str">
        <f>IF(T561="","",IF((T561+1)&lt;=Sheet1!$B$28,T561+1,""))</f>
        <v/>
      </c>
      <c r="U562" t="str">
        <f>IF(U561="","",IF((U561+1)&lt;=Sheet1!$B$28,U561+1,""))</f>
        <v/>
      </c>
      <c r="V562" t="str">
        <f>IF(V561="","",IF((V561+1)&lt;=Sheet1!$B$28,V561+1,""))</f>
        <v/>
      </c>
      <c r="W562" t="str">
        <f>IF(W561="","",IF((W561+1)&lt;=Sheet1!$B$28,W561+1,""))</f>
        <v/>
      </c>
      <c r="X562" t="str">
        <f>IF(X561="","",IF((X561+1)&lt;=Sheet1!$B$28,X561+1,""))</f>
        <v/>
      </c>
      <c r="Y562" t="str">
        <f>IF(Y561="","",IF((Y561+1)&lt;=Sheet1!$B$28,Y561+1,""))</f>
        <v/>
      </c>
      <c r="Z562" t="str">
        <f>IF(Z561="","",IF((Z561+1)&lt;=Sheet1!$B$28,Z561+1,""))</f>
        <v/>
      </c>
      <c r="AA562" t="str">
        <f>IF(AA561="","",IF((AA561+1)&lt;=Sheet1!$B$28,AA561+1,""))</f>
        <v/>
      </c>
      <c r="AB562" t="str">
        <f>IF(AB561="","",IF((AB561+1)&lt;=Sheet1!$B$28,AB561+1,""))</f>
        <v/>
      </c>
      <c r="AC562" t="str">
        <f>IF(AC561="","",IF((AC561+1)&lt;=Sheet1!$B$28,AC561+1,""))</f>
        <v/>
      </c>
      <c r="AD562" t="str">
        <f>IF(AD561="","",IF((AD561+1)&lt;=Sheet1!$B$28,AD561+1,""))</f>
        <v/>
      </c>
      <c r="AE562" t="str">
        <f>IF(AE561="","",IF((AE561+1)&lt;=Sheet1!$B$28,AE561+1,""))</f>
        <v/>
      </c>
      <c r="AF562" t="str">
        <f>IF(AF561="","",IF((AF561+1)&lt;=Sheet1!$B$28,AF561+1,""))</f>
        <v/>
      </c>
      <c r="AG562" t="str">
        <f>IF(AG561="","",IF((AG561+1)&lt;=Sheet1!$B$28,AG561+1,""))</f>
        <v/>
      </c>
      <c r="AH562" t="str">
        <f>IF(AH561="","",IF((AH561+1)&lt;=Sheet1!$B$28,AH561+1,""))</f>
        <v/>
      </c>
      <c r="AI562" t="str">
        <f>IF(AI561="","",IF((AI561+1)&lt;=Sheet1!$B$28,AI561+1,""))</f>
        <v/>
      </c>
      <c r="AJ562" t="str">
        <f>IF(AJ561="","",IF((AJ561+1)&lt;=Sheet1!$B$28,AJ561+1,""))</f>
        <v/>
      </c>
      <c r="AK562" t="str">
        <f>IF(AK561="","",IF((AK561+1)&lt;=Sheet1!$B$28,AK561+1,""))</f>
        <v/>
      </c>
      <c r="AL562" t="str">
        <f>IF(AL561="","",IF((AL561+1)&lt;=Sheet1!$B$28,AL561+1,""))</f>
        <v/>
      </c>
      <c r="AM562" t="str">
        <f>IF(AM561="","",IF((AM561+1)&lt;=Sheet1!$B$28,AM561+1,""))</f>
        <v/>
      </c>
      <c r="AN562" t="str">
        <f>IF(AN561="","",IF((AN561+1)&lt;=Sheet1!$B$28,AN561+1,""))</f>
        <v/>
      </c>
      <c r="AO562" t="str">
        <f>IF(AO561="","",IF((AO561+1)&lt;=Sheet1!$B$28,AO561+1,""))</f>
        <v/>
      </c>
      <c r="AP562" t="str">
        <f>IF(AP561="","",IF((AP561+1)&lt;=Sheet1!$B$28,AP561+1,""))</f>
        <v/>
      </c>
    </row>
    <row r="563" spans="1:42" x14ac:dyDescent="0.35">
      <c r="A563" t="str">
        <f>IF(A562="","",IF((A562+1)&lt;=Sheet1!$B$28,A562+1,""))</f>
        <v/>
      </c>
      <c r="B563" t="str">
        <f>IF(B562="","",IF((B562+1)&lt;=Sheet1!$B$28,B562+1,""))</f>
        <v/>
      </c>
      <c r="H563" t="str">
        <f>IF(H562="","",IF((H562+1)&lt;=Sheet1!$B$28,H562+1,""))</f>
        <v/>
      </c>
      <c r="I563" t="str">
        <f>IF(I562="","",IF((I562+1)&lt;=Sheet1!$B$28,I562+1,""))</f>
        <v/>
      </c>
      <c r="J563" t="str">
        <f>IF(J562="","",IF((J562+1)&lt;=Sheet1!$B$28,J562+1,""))</f>
        <v/>
      </c>
      <c r="K563" t="str">
        <f>IF(K562="","",IF((K562+1)&lt;=Sheet1!$B$28,K562+1,""))</f>
        <v/>
      </c>
      <c r="L563" t="str">
        <f>IF(L562="","",IF((L562+1)&lt;=Sheet1!$B$28,L562+1,""))</f>
        <v/>
      </c>
      <c r="M563" t="str">
        <f>IF(M562="","",IF((M562+1)&lt;=Sheet1!$B$28,M562+1,""))</f>
        <v/>
      </c>
      <c r="N563" t="str">
        <f>IF(N562="","",IF((N562+1)&lt;=Sheet1!$B$28,N562+1,""))</f>
        <v/>
      </c>
      <c r="O563" t="str">
        <f>IF(O562="","",IF((O562+1)&lt;=Sheet1!$B$28,O562+1,""))</f>
        <v/>
      </c>
      <c r="P563" t="str">
        <f>IF(P562="","",IF((P562+1)&lt;=Sheet1!$B$28,P562+1,""))</f>
        <v/>
      </c>
      <c r="Q563" t="str">
        <f>IF(Q562="","",IF((Q562+1)&lt;=Sheet1!$B$28,Q562+1,""))</f>
        <v/>
      </c>
      <c r="R563" t="str">
        <f>IF(R562="","",IF((R562+1)&lt;=Sheet1!$B$28,R562+1,""))</f>
        <v/>
      </c>
      <c r="S563" t="str">
        <f>IF(S562="","",IF((S562+1)&lt;=Sheet1!$B$28,S562+1,""))</f>
        <v/>
      </c>
      <c r="T563" t="str">
        <f>IF(T562="","",IF((T562+1)&lt;=Sheet1!$B$28,T562+1,""))</f>
        <v/>
      </c>
      <c r="U563" t="str">
        <f>IF(U562="","",IF((U562+1)&lt;=Sheet1!$B$28,U562+1,""))</f>
        <v/>
      </c>
      <c r="V563" t="str">
        <f>IF(V562="","",IF((V562+1)&lt;=Sheet1!$B$28,V562+1,""))</f>
        <v/>
      </c>
      <c r="W563" t="str">
        <f>IF(W562="","",IF((W562+1)&lt;=Sheet1!$B$28,W562+1,""))</f>
        <v/>
      </c>
      <c r="X563" t="str">
        <f>IF(X562="","",IF((X562+1)&lt;=Sheet1!$B$28,X562+1,""))</f>
        <v/>
      </c>
      <c r="Y563" t="str">
        <f>IF(Y562="","",IF((Y562+1)&lt;=Sheet1!$B$28,Y562+1,""))</f>
        <v/>
      </c>
      <c r="Z563" t="str">
        <f>IF(Z562="","",IF((Z562+1)&lt;=Sheet1!$B$28,Z562+1,""))</f>
        <v/>
      </c>
      <c r="AA563" t="str">
        <f>IF(AA562="","",IF((AA562+1)&lt;=Sheet1!$B$28,AA562+1,""))</f>
        <v/>
      </c>
      <c r="AB563" t="str">
        <f>IF(AB562="","",IF((AB562+1)&lt;=Sheet1!$B$28,AB562+1,""))</f>
        <v/>
      </c>
      <c r="AC563" t="str">
        <f>IF(AC562="","",IF((AC562+1)&lt;=Sheet1!$B$28,AC562+1,""))</f>
        <v/>
      </c>
      <c r="AD563" t="str">
        <f>IF(AD562="","",IF((AD562+1)&lt;=Sheet1!$B$28,AD562+1,""))</f>
        <v/>
      </c>
      <c r="AE563" t="str">
        <f>IF(AE562="","",IF((AE562+1)&lt;=Sheet1!$B$28,AE562+1,""))</f>
        <v/>
      </c>
      <c r="AF563" t="str">
        <f>IF(AF562="","",IF((AF562+1)&lt;=Sheet1!$B$28,AF562+1,""))</f>
        <v/>
      </c>
      <c r="AG563" t="str">
        <f>IF(AG562="","",IF((AG562+1)&lt;=Sheet1!$B$28,AG562+1,""))</f>
        <v/>
      </c>
      <c r="AH563" t="str">
        <f>IF(AH562="","",IF((AH562+1)&lt;=Sheet1!$B$28,AH562+1,""))</f>
        <v/>
      </c>
      <c r="AI563" t="str">
        <f>IF(AI562="","",IF((AI562+1)&lt;=Sheet1!$B$28,AI562+1,""))</f>
        <v/>
      </c>
      <c r="AJ563" t="str">
        <f>IF(AJ562="","",IF((AJ562+1)&lt;=Sheet1!$B$28,AJ562+1,""))</f>
        <v/>
      </c>
      <c r="AK563" t="str">
        <f>IF(AK562="","",IF((AK562+1)&lt;=Sheet1!$B$28,AK562+1,""))</f>
        <v/>
      </c>
      <c r="AL563" t="str">
        <f>IF(AL562="","",IF((AL562+1)&lt;=Sheet1!$B$28,AL562+1,""))</f>
        <v/>
      </c>
      <c r="AM563" t="str">
        <f>IF(AM562="","",IF((AM562+1)&lt;=Sheet1!$B$28,AM562+1,""))</f>
        <v/>
      </c>
      <c r="AN563" t="str">
        <f>IF(AN562="","",IF((AN562+1)&lt;=Sheet1!$B$28,AN562+1,""))</f>
        <v/>
      </c>
      <c r="AO563" t="str">
        <f>IF(AO562="","",IF((AO562+1)&lt;=Sheet1!$B$28,AO562+1,""))</f>
        <v/>
      </c>
      <c r="AP563" t="str">
        <f>IF(AP562="","",IF((AP562+1)&lt;=Sheet1!$B$28,AP562+1,""))</f>
        <v/>
      </c>
    </row>
    <row r="564" spans="1:42" x14ac:dyDescent="0.35">
      <c r="A564" t="str">
        <f>IF(A563="","",IF((A563+1)&lt;=Sheet1!$B$28,A563+1,""))</f>
        <v/>
      </c>
      <c r="B564" t="str">
        <f>IF(B563="","",IF((B563+1)&lt;=Sheet1!$B$28,B563+1,""))</f>
        <v/>
      </c>
      <c r="H564" t="str">
        <f>IF(H563="","",IF((H563+1)&lt;=Sheet1!$B$28,H563+1,""))</f>
        <v/>
      </c>
      <c r="I564" t="str">
        <f>IF(I563="","",IF((I563+1)&lt;=Sheet1!$B$28,I563+1,""))</f>
        <v/>
      </c>
      <c r="J564" t="str">
        <f>IF(J563="","",IF((J563+1)&lt;=Sheet1!$B$28,J563+1,""))</f>
        <v/>
      </c>
      <c r="K564" t="str">
        <f>IF(K563="","",IF((K563+1)&lt;=Sheet1!$B$28,K563+1,""))</f>
        <v/>
      </c>
      <c r="L564" t="str">
        <f>IF(L563="","",IF((L563+1)&lt;=Sheet1!$B$28,L563+1,""))</f>
        <v/>
      </c>
      <c r="M564" t="str">
        <f>IF(M563="","",IF((M563+1)&lt;=Sheet1!$B$28,M563+1,""))</f>
        <v/>
      </c>
      <c r="N564" t="str">
        <f>IF(N563="","",IF((N563+1)&lt;=Sheet1!$B$28,N563+1,""))</f>
        <v/>
      </c>
      <c r="O564" t="str">
        <f>IF(O563="","",IF((O563+1)&lt;=Sheet1!$B$28,O563+1,""))</f>
        <v/>
      </c>
      <c r="P564" t="str">
        <f>IF(P563="","",IF((P563+1)&lt;=Sheet1!$B$28,P563+1,""))</f>
        <v/>
      </c>
      <c r="Q564" t="str">
        <f>IF(Q563="","",IF((Q563+1)&lt;=Sheet1!$B$28,Q563+1,""))</f>
        <v/>
      </c>
      <c r="R564" t="str">
        <f>IF(R563="","",IF((R563+1)&lt;=Sheet1!$B$28,R563+1,""))</f>
        <v/>
      </c>
      <c r="S564" t="str">
        <f>IF(S563="","",IF((S563+1)&lt;=Sheet1!$B$28,S563+1,""))</f>
        <v/>
      </c>
      <c r="T564" t="str">
        <f>IF(T563="","",IF((T563+1)&lt;=Sheet1!$B$28,T563+1,""))</f>
        <v/>
      </c>
      <c r="U564" t="str">
        <f>IF(U563="","",IF((U563+1)&lt;=Sheet1!$B$28,U563+1,""))</f>
        <v/>
      </c>
      <c r="V564" t="str">
        <f>IF(V563="","",IF((V563+1)&lt;=Sheet1!$B$28,V563+1,""))</f>
        <v/>
      </c>
      <c r="W564" t="str">
        <f>IF(W563="","",IF((W563+1)&lt;=Sheet1!$B$28,W563+1,""))</f>
        <v/>
      </c>
      <c r="X564" t="str">
        <f>IF(X563="","",IF((X563+1)&lt;=Sheet1!$B$28,X563+1,""))</f>
        <v/>
      </c>
      <c r="Y564" t="str">
        <f>IF(Y563="","",IF((Y563+1)&lt;=Sheet1!$B$28,Y563+1,""))</f>
        <v/>
      </c>
      <c r="Z564" t="str">
        <f>IF(Z563="","",IF((Z563+1)&lt;=Sheet1!$B$28,Z563+1,""))</f>
        <v/>
      </c>
      <c r="AA564" t="str">
        <f>IF(AA563="","",IF((AA563+1)&lt;=Sheet1!$B$28,AA563+1,""))</f>
        <v/>
      </c>
      <c r="AB564" t="str">
        <f>IF(AB563="","",IF((AB563+1)&lt;=Sheet1!$B$28,AB563+1,""))</f>
        <v/>
      </c>
      <c r="AC564" t="str">
        <f>IF(AC563="","",IF((AC563+1)&lt;=Sheet1!$B$28,AC563+1,""))</f>
        <v/>
      </c>
      <c r="AD564" t="str">
        <f>IF(AD563="","",IF((AD563+1)&lt;=Sheet1!$B$28,AD563+1,""))</f>
        <v/>
      </c>
      <c r="AE564" t="str">
        <f>IF(AE563="","",IF((AE563+1)&lt;=Sheet1!$B$28,AE563+1,""))</f>
        <v/>
      </c>
      <c r="AF564" t="str">
        <f>IF(AF563="","",IF((AF563+1)&lt;=Sheet1!$B$28,AF563+1,""))</f>
        <v/>
      </c>
      <c r="AG564" t="str">
        <f>IF(AG563="","",IF((AG563+1)&lt;=Sheet1!$B$28,AG563+1,""))</f>
        <v/>
      </c>
      <c r="AH564" t="str">
        <f>IF(AH563="","",IF((AH563+1)&lt;=Sheet1!$B$28,AH563+1,""))</f>
        <v/>
      </c>
      <c r="AI564" t="str">
        <f>IF(AI563="","",IF((AI563+1)&lt;=Sheet1!$B$28,AI563+1,""))</f>
        <v/>
      </c>
      <c r="AJ564" t="str">
        <f>IF(AJ563="","",IF((AJ563+1)&lt;=Sheet1!$B$28,AJ563+1,""))</f>
        <v/>
      </c>
      <c r="AK564" t="str">
        <f>IF(AK563="","",IF((AK563+1)&lt;=Sheet1!$B$28,AK563+1,""))</f>
        <v/>
      </c>
      <c r="AL564" t="str">
        <f>IF(AL563="","",IF((AL563+1)&lt;=Sheet1!$B$28,AL563+1,""))</f>
        <v/>
      </c>
      <c r="AM564" t="str">
        <f>IF(AM563="","",IF((AM563+1)&lt;=Sheet1!$B$28,AM563+1,""))</f>
        <v/>
      </c>
      <c r="AN564" t="str">
        <f>IF(AN563="","",IF((AN563+1)&lt;=Sheet1!$B$28,AN563+1,""))</f>
        <v/>
      </c>
      <c r="AO564" t="str">
        <f>IF(AO563="","",IF((AO563+1)&lt;=Sheet1!$B$28,AO563+1,""))</f>
        <v/>
      </c>
      <c r="AP564" t="str">
        <f>IF(AP563="","",IF((AP563+1)&lt;=Sheet1!$B$28,AP563+1,""))</f>
        <v/>
      </c>
    </row>
    <row r="565" spans="1:42" x14ac:dyDescent="0.35">
      <c r="A565" t="str">
        <f>IF(A564="","",IF((A564+1)&lt;=Sheet1!$B$28,A564+1,""))</f>
        <v/>
      </c>
      <c r="B565" t="str">
        <f>IF(B564="","",IF((B564+1)&lt;=Sheet1!$B$28,B564+1,""))</f>
        <v/>
      </c>
      <c r="H565" t="str">
        <f>IF(H564="","",IF((H564+1)&lt;=Sheet1!$B$28,H564+1,""))</f>
        <v/>
      </c>
      <c r="I565" t="str">
        <f>IF(I564="","",IF((I564+1)&lt;=Sheet1!$B$28,I564+1,""))</f>
        <v/>
      </c>
      <c r="J565" t="str">
        <f>IF(J564="","",IF((J564+1)&lt;=Sheet1!$B$28,J564+1,""))</f>
        <v/>
      </c>
      <c r="K565" t="str">
        <f>IF(K564="","",IF((K564+1)&lt;=Sheet1!$B$28,K564+1,""))</f>
        <v/>
      </c>
      <c r="L565" t="str">
        <f>IF(L564="","",IF((L564+1)&lt;=Sheet1!$B$28,L564+1,""))</f>
        <v/>
      </c>
      <c r="M565" t="str">
        <f>IF(M564="","",IF((M564+1)&lt;=Sheet1!$B$28,M564+1,""))</f>
        <v/>
      </c>
      <c r="N565" t="str">
        <f>IF(N564="","",IF((N564+1)&lt;=Sheet1!$B$28,N564+1,""))</f>
        <v/>
      </c>
      <c r="O565" t="str">
        <f>IF(O564="","",IF((O564+1)&lt;=Sheet1!$B$28,O564+1,""))</f>
        <v/>
      </c>
      <c r="P565" t="str">
        <f>IF(P564="","",IF((P564+1)&lt;=Sheet1!$B$28,P564+1,""))</f>
        <v/>
      </c>
      <c r="Q565" t="str">
        <f>IF(Q564="","",IF((Q564+1)&lt;=Sheet1!$B$28,Q564+1,""))</f>
        <v/>
      </c>
      <c r="R565" t="str">
        <f>IF(R564="","",IF((R564+1)&lt;=Sheet1!$B$28,R564+1,""))</f>
        <v/>
      </c>
      <c r="S565" t="str">
        <f>IF(S564="","",IF((S564+1)&lt;=Sheet1!$B$28,S564+1,""))</f>
        <v/>
      </c>
      <c r="T565" t="str">
        <f>IF(T564="","",IF((T564+1)&lt;=Sheet1!$B$28,T564+1,""))</f>
        <v/>
      </c>
      <c r="U565" t="str">
        <f>IF(U564="","",IF((U564+1)&lt;=Sheet1!$B$28,U564+1,""))</f>
        <v/>
      </c>
      <c r="V565" t="str">
        <f>IF(V564="","",IF((V564+1)&lt;=Sheet1!$B$28,V564+1,""))</f>
        <v/>
      </c>
      <c r="W565" t="str">
        <f>IF(W564="","",IF((W564+1)&lt;=Sheet1!$B$28,W564+1,""))</f>
        <v/>
      </c>
      <c r="X565" t="str">
        <f>IF(X564="","",IF((X564+1)&lt;=Sheet1!$B$28,X564+1,""))</f>
        <v/>
      </c>
      <c r="Y565" t="str">
        <f>IF(Y564="","",IF((Y564+1)&lt;=Sheet1!$B$28,Y564+1,""))</f>
        <v/>
      </c>
      <c r="Z565" t="str">
        <f>IF(Z564="","",IF((Z564+1)&lt;=Sheet1!$B$28,Z564+1,""))</f>
        <v/>
      </c>
      <c r="AA565" t="str">
        <f>IF(AA564="","",IF((AA564+1)&lt;=Sheet1!$B$28,AA564+1,""))</f>
        <v/>
      </c>
      <c r="AB565" t="str">
        <f>IF(AB564="","",IF((AB564+1)&lt;=Sheet1!$B$28,AB564+1,""))</f>
        <v/>
      </c>
      <c r="AC565" t="str">
        <f>IF(AC564="","",IF((AC564+1)&lt;=Sheet1!$B$28,AC564+1,""))</f>
        <v/>
      </c>
      <c r="AD565" t="str">
        <f>IF(AD564="","",IF((AD564+1)&lt;=Sheet1!$B$28,AD564+1,""))</f>
        <v/>
      </c>
      <c r="AE565" t="str">
        <f>IF(AE564="","",IF((AE564+1)&lt;=Sheet1!$B$28,AE564+1,""))</f>
        <v/>
      </c>
      <c r="AF565" t="str">
        <f>IF(AF564="","",IF((AF564+1)&lt;=Sheet1!$B$28,AF564+1,""))</f>
        <v/>
      </c>
      <c r="AG565" t="str">
        <f>IF(AG564="","",IF((AG564+1)&lt;=Sheet1!$B$28,AG564+1,""))</f>
        <v/>
      </c>
      <c r="AH565" t="str">
        <f>IF(AH564="","",IF((AH564+1)&lt;=Sheet1!$B$28,AH564+1,""))</f>
        <v/>
      </c>
      <c r="AI565" t="str">
        <f>IF(AI564="","",IF((AI564+1)&lt;=Sheet1!$B$28,AI564+1,""))</f>
        <v/>
      </c>
      <c r="AJ565" t="str">
        <f>IF(AJ564="","",IF((AJ564+1)&lt;=Sheet1!$B$28,AJ564+1,""))</f>
        <v/>
      </c>
      <c r="AK565" t="str">
        <f>IF(AK564="","",IF((AK564+1)&lt;=Sheet1!$B$28,AK564+1,""))</f>
        <v/>
      </c>
      <c r="AL565" t="str">
        <f>IF(AL564="","",IF((AL564+1)&lt;=Sheet1!$B$28,AL564+1,""))</f>
        <v/>
      </c>
      <c r="AM565" t="str">
        <f>IF(AM564="","",IF((AM564+1)&lt;=Sheet1!$B$28,AM564+1,""))</f>
        <v/>
      </c>
      <c r="AN565" t="str">
        <f>IF(AN564="","",IF((AN564+1)&lt;=Sheet1!$B$28,AN564+1,""))</f>
        <v/>
      </c>
      <c r="AO565" t="str">
        <f>IF(AO564="","",IF((AO564+1)&lt;=Sheet1!$B$28,AO564+1,""))</f>
        <v/>
      </c>
      <c r="AP565" t="str">
        <f>IF(AP564="","",IF((AP564+1)&lt;=Sheet1!$B$28,AP564+1,""))</f>
        <v/>
      </c>
    </row>
    <row r="566" spans="1:42" x14ac:dyDescent="0.35">
      <c r="A566" t="str">
        <f>IF(A565="","",IF((A565+1)&lt;=Sheet1!$B$28,A565+1,""))</f>
        <v/>
      </c>
      <c r="B566" t="str">
        <f>IF(B565="","",IF((B565+1)&lt;=Sheet1!$B$28,B565+1,""))</f>
        <v/>
      </c>
      <c r="H566" t="str">
        <f>IF(H565="","",IF((H565+1)&lt;=Sheet1!$B$28,H565+1,""))</f>
        <v/>
      </c>
      <c r="I566" t="str">
        <f>IF(I565="","",IF((I565+1)&lt;=Sheet1!$B$28,I565+1,""))</f>
        <v/>
      </c>
      <c r="J566" t="str">
        <f>IF(J565="","",IF((J565+1)&lt;=Sheet1!$B$28,J565+1,""))</f>
        <v/>
      </c>
      <c r="K566" t="str">
        <f>IF(K565="","",IF((K565+1)&lt;=Sheet1!$B$28,K565+1,""))</f>
        <v/>
      </c>
      <c r="L566" t="str">
        <f>IF(L565="","",IF((L565+1)&lt;=Sheet1!$B$28,L565+1,""))</f>
        <v/>
      </c>
      <c r="M566" t="str">
        <f>IF(M565="","",IF((M565+1)&lt;=Sheet1!$B$28,M565+1,""))</f>
        <v/>
      </c>
      <c r="N566" t="str">
        <f>IF(N565="","",IF((N565+1)&lt;=Sheet1!$B$28,N565+1,""))</f>
        <v/>
      </c>
      <c r="O566" t="str">
        <f>IF(O565="","",IF((O565+1)&lt;=Sheet1!$B$28,O565+1,""))</f>
        <v/>
      </c>
      <c r="P566" t="str">
        <f>IF(P565="","",IF((P565+1)&lt;=Sheet1!$B$28,P565+1,""))</f>
        <v/>
      </c>
      <c r="Q566" t="str">
        <f>IF(Q565="","",IF((Q565+1)&lt;=Sheet1!$B$28,Q565+1,""))</f>
        <v/>
      </c>
      <c r="R566" t="str">
        <f>IF(R565="","",IF((R565+1)&lt;=Sheet1!$B$28,R565+1,""))</f>
        <v/>
      </c>
      <c r="S566" t="str">
        <f>IF(S565="","",IF((S565+1)&lt;=Sheet1!$B$28,S565+1,""))</f>
        <v/>
      </c>
      <c r="T566" t="str">
        <f>IF(T565="","",IF((T565+1)&lt;=Sheet1!$B$28,T565+1,""))</f>
        <v/>
      </c>
      <c r="U566" t="str">
        <f>IF(U565="","",IF((U565+1)&lt;=Sheet1!$B$28,U565+1,""))</f>
        <v/>
      </c>
      <c r="V566" t="str">
        <f>IF(V565="","",IF((V565+1)&lt;=Sheet1!$B$28,V565+1,""))</f>
        <v/>
      </c>
      <c r="W566" t="str">
        <f>IF(W565="","",IF((W565+1)&lt;=Sheet1!$B$28,W565+1,""))</f>
        <v/>
      </c>
      <c r="X566" t="str">
        <f>IF(X565="","",IF((X565+1)&lt;=Sheet1!$B$28,X565+1,""))</f>
        <v/>
      </c>
      <c r="Y566" t="str">
        <f>IF(Y565="","",IF((Y565+1)&lt;=Sheet1!$B$28,Y565+1,""))</f>
        <v/>
      </c>
      <c r="Z566" t="str">
        <f>IF(Z565="","",IF((Z565+1)&lt;=Sheet1!$B$28,Z565+1,""))</f>
        <v/>
      </c>
      <c r="AA566" t="str">
        <f>IF(AA565="","",IF((AA565+1)&lt;=Sheet1!$B$28,AA565+1,""))</f>
        <v/>
      </c>
      <c r="AB566" t="str">
        <f>IF(AB565="","",IF((AB565+1)&lt;=Sheet1!$B$28,AB565+1,""))</f>
        <v/>
      </c>
      <c r="AC566" t="str">
        <f>IF(AC565="","",IF((AC565+1)&lt;=Sheet1!$B$28,AC565+1,""))</f>
        <v/>
      </c>
      <c r="AD566" t="str">
        <f>IF(AD565="","",IF((AD565+1)&lt;=Sheet1!$B$28,AD565+1,""))</f>
        <v/>
      </c>
      <c r="AE566" t="str">
        <f>IF(AE565="","",IF((AE565+1)&lt;=Sheet1!$B$28,AE565+1,""))</f>
        <v/>
      </c>
      <c r="AF566" t="str">
        <f>IF(AF565="","",IF((AF565+1)&lt;=Sheet1!$B$28,AF565+1,""))</f>
        <v/>
      </c>
      <c r="AG566" t="str">
        <f>IF(AG565="","",IF((AG565+1)&lt;=Sheet1!$B$28,AG565+1,""))</f>
        <v/>
      </c>
      <c r="AH566" t="str">
        <f>IF(AH565="","",IF((AH565+1)&lt;=Sheet1!$B$28,AH565+1,""))</f>
        <v/>
      </c>
      <c r="AI566" t="str">
        <f>IF(AI565="","",IF((AI565+1)&lt;=Sheet1!$B$28,AI565+1,""))</f>
        <v/>
      </c>
      <c r="AJ566" t="str">
        <f>IF(AJ565="","",IF((AJ565+1)&lt;=Sheet1!$B$28,AJ565+1,""))</f>
        <v/>
      </c>
      <c r="AK566" t="str">
        <f>IF(AK565="","",IF((AK565+1)&lt;=Sheet1!$B$28,AK565+1,""))</f>
        <v/>
      </c>
      <c r="AL566" t="str">
        <f>IF(AL565="","",IF((AL565+1)&lt;=Sheet1!$B$28,AL565+1,""))</f>
        <v/>
      </c>
      <c r="AM566" t="str">
        <f>IF(AM565="","",IF((AM565+1)&lt;=Sheet1!$B$28,AM565+1,""))</f>
        <v/>
      </c>
      <c r="AN566" t="str">
        <f>IF(AN565="","",IF((AN565+1)&lt;=Sheet1!$B$28,AN565+1,""))</f>
        <v/>
      </c>
      <c r="AO566" t="str">
        <f>IF(AO565="","",IF((AO565+1)&lt;=Sheet1!$B$28,AO565+1,""))</f>
        <v/>
      </c>
      <c r="AP566" t="str">
        <f>IF(AP565="","",IF((AP565+1)&lt;=Sheet1!$B$28,AP565+1,""))</f>
        <v/>
      </c>
    </row>
    <row r="567" spans="1:42" x14ac:dyDescent="0.35">
      <c r="A567" t="str">
        <f>IF(A566="","",IF((A566+1)&lt;=Sheet1!$B$28,A566+1,""))</f>
        <v/>
      </c>
      <c r="B567" t="str">
        <f>IF(B566="","",IF((B566+1)&lt;=Sheet1!$B$28,B566+1,""))</f>
        <v/>
      </c>
      <c r="H567" t="str">
        <f>IF(H566="","",IF((H566+1)&lt;=Sheet1!$B$28,H566+1,""))</f>
        <v/>
      </c>
      <c r="I567" t="str">
        <f>IF(I566="","",IF((I566+1)&lt;=Sheet1!$B$28,I566+1,""))</f>
        <v/>
      </c>
      <c r="J567" t="str">
        <f>IF(J566="","",IF((J566+1)&lt;=Sheet1!$B$28,J566+1,""))</f>
        <v/>
      </c>
      <c r="K567" t="str">
        <f>IF(K566="","",IF((K566+1)&lt;=Sheet1!$B$28,K566+1,""))</f>
        <v/>
      </c>
      <c r="L567" t="str">
        <f>IF(L566="","",IF((L566+1)&lt;=Sheet1!$B$28,L566+1,""))</f>
        <v/>
      </c>
      <c r="M567" t="str">
        <f>IF(M566="","",IF((M566+1)&lt;=Sheet1!$B$28,M566+1,""))</f>
        <v/>
      </c>
      <c r="N567" t="str">
        <f>IF(N566="","",IF((N566+1)&lt;=Sheet1!$B$28,N566+1,""))</f>
        <v/>
      </c>
      <c r="O567" t="str">
        <f>IF(O566="","",IF((O566+1)&lt;=Sheet1!$B$28,O566+1,""))</f>
        <v/>
      </c>
      <c r="P567" t="str">
        <f>IF(P566="","",IF((P566+1)&lt;=Sheet1!$B$28,P566+1,""))</f>
        <v/>
      </c>
      <c r="Q567" t="str">
        <f>IF(Q566="","",IF((Q566+1)&lt;=Sheet1!$B$28,Q566+1,""))</f>
        <v/>
      </c>
      <c r="R567" t="str">
        <f>IF(R566="","",IF((R566+1)&lt;=Sheet1!$B$28,R566+1,""))</f>
        <v/>
      </c>
      <c r="S567" t="str">
        <f>IF(S566="","",IF((S566+1)&lt;=Sheet1!$B$28,S566+1,""))</f>
        <v/>
      </c>
      <c r="T567" t="str">
        <f>IF(T566="","",IF((T566+1)&lt;=Sheet1!$B$28,T566+1,""))</f>
        <v/>
      </c>
      <c r="U567" t="str">
        <f>IF(U566="","",IF((U566+1)&lt;=Sheet1!$B$28,U566+1,""))</f>
        <v/>
      </c>
      <c r="V567" t="str">
        <f>IF(V566="","",IF((V566+1)&lt;=Sheet1!$B$28,V566+1,""))</f>
        <v/>
      </c>
      <c r="W567" t="str">
        <f>IF(W566="","",IF((W566+1)&lt;=Sheet1!$B$28,W566+1,""))</f>
        <v/>
      </c>
      <c r="X567" t="str">
        <f>IF(X566="","",IF((X566+1)&lt;=Sheet1!$B$28,X566+1,""))</f>
        <v/>
      </c>
      <c r="Y567" t="str">
        <f>IF(Y566="","",IF((Y566+1)&lt;=Sheet1!$B$28,Y566+1,""))</f>
        <v/>
      </c>
      <c r="Z567" t="str">
        <f>IF(Z566="","",IF((Z566+1)&lt;=Sheet1!$B$28,Z566+1,""))</f>
        <v/>
      </c>
      <c r="AA567" t="str">
        <f>IF(AA566="","",IF((AA566+1)&lt;=Sheet1!$B$28,AA566+1,""))</f>
        <v/>
      </c>
      <c r="AB567" t="str">
        <f>IF(AB566="","",IF((AB566+1)&lt;=Sheet1!$B$28,AB566+1,""))</f>
        <v/>
      </c>
      <c r="AC567" t="str">
        <f>IF(AC566="","",IF((AC566+1)&lt;=Sheet1!$B$28,AC566+1,""))</f>
        <v/>
      </c>
      <c r="AD567" t="str">
        <f>IF(AD566="","",IF((AD566+1)&lt;=Sheet1!$B$28,AD566+1,""))</f>
        <v/>
      </c>
      <c r="AE567" t="str">
        <f>IF(AE566="","",IF((AE566+1)&lt;=Sheet1!$B$28,AE566+1,""))</f>
        <v/>
      </c>
      <c r="AF567" t="str">
        <f>IF(AF566="","",IF((AF566+1)&lt;=Sheet1!$B$28,AF566+1,""))</f>
        <v/>
      </c>
      <c r="AG567" t="str">
        <f>IF(AG566="","",IF((AG566+1)&lt;=Sheet1!$B$28,AG566+1,""))</f>
        <v/>
      </c>
      <c r="AH567" t="str">
        <f>IF(AH566="","",IF((AH566+1)&lt;=Sheet1!$B$28,AH566+1,""))</f>
        <v/>
      </c>
      <c r="AI567" t="str">
        <f>IF(AI566="","",IF((AI566+1)&lt;=Sheet1!$B$28,AI566+1,""))</f>
        <v/>
      </c>
      <c r="AJ567" t="str">
        <f>IF(AJ566="","",IF((AJ566+1)&lt;=Sheet1!$B$28,AJ566+1,""))</f>
        <v/>
      </c>
      <c r="AK567" t="str">
        <f>IF(AK566="","",IF((AK566+1)&lt;=Sheet1!$B$28,AK566+1,""))</f>
        <v/>
      </c>
      <c r="AL567" t="str">
        <f>IF(AL566="","",IF((AL566+1)&lt;=Sheet1!$B$28,AL566+1,""))</f>
        <v/>
      </c>
      <c r="AM567" t="str">
        <f>IF(AM566="","",IF((AM566+1)&lt;=Sheet1!$B$28,AM566+1,""))</f>
        <v/>
      </c>
      <c r="AN567" t="str">
        <f>IF(AN566="","",IF((AN566+1)&lt;=Sheet1!$B$28,AN566+1,""))</f>
        <v/>
      </c>
      <c r="AO567" t="str">
        <f>IF(AO566="","",IF((AO566+1)&lt;=Sheet1!$B$28,AO566+1,""))</f>
        <v/>
      </c>
      <c r="AP567" t="str">
        <f>IF(AP566="","",IF((AP566+1)&lt;=Sheet1!$B$28,AP566+1,""))</f>
        <v/>
      </c>
    </row>
    <row r="568" spans="1:42" x14ac:dyDescent="0.35">
      <c r="A568" t="str">
        <f>IF(A567="","",IF((A567+1)&lt;=Sheet1!$B$28,A567+1,""))</f>
        <v/>
      </c>
      <c r="B568" t="str">
        <f>IF(B567="","",IF((B567+1)&lt;=Sheet1!$B$28,B567+1,""))</f>
        <v/>
      </c>
      <c r="H568" t="str">
        <f>IF(H567="","",IF((H567+1)&lt;=Sheet1!$B$28,H567+1,""))</f>
        <v/>
      </c>
      <c r="I568" t="str">
        <f>IF(I567="","",IF((I567+1)&lt;=Sheet1!$B$28,I567+1,""))</f>
        <v/>
      </c>
      <c r="J568" t="str">
        <f>IF(J567="","",IF((J567+1)&lt;=Sheet1!$B$28,J567+1,""))</f>
        <v/>
      </c>
      <c r="K568" t="str">
        <f>IF(K567="","",IF((K567+1)&lt;=Sheet1!$B$28,K567+1,""))</f>
        <v/>
      </c>
      <c r="L568" t="str">
        <f>IF(L567="","",IF((L567+1)&lt;=Sheet1!$B$28,L567+1,""))</f>
        <v/>
      </c>
      <c r="M568" t="str">
        <f>IF(M567="","",IF((M567+1)&lt;=Sheet1!$B$28,M567+1,""))</f>
        <v/>
      </c>
      <c r="N568" t="str">
        <f>IF(N567="","",IF((N567+1)&lt;=Sheet1!$B$28,N567+1,""))</f>
        <v/>
      </c>
      <c r="O568" t="str">
        <f>IF(O567="","",IF((O567+1)&lt;=Sheet1!$B$28,O567+1,""))</f>
        <v/>
      </c>
      <c r="P568" t="str">
        <f>IF(P567="","",IF((P567+1)&lt;=Sheet1!$B$28,P567+1,""))</f>
        <v/>
      </c>
      <c r="Q568" t="str">
        <f>IF(Q567="","",IF((Q567+1)&lt;=Sheet1!$B$28,Q567+1,""))</f>
        <v/>
      </c>
      <c r="R568" t="str">
        <f>IF(R567="","",IF((R567+1)&lt;=Sheet1!$B$28,R567+1,""))</f>
        <v/>
      </c>
      <c r="S568" t="str">
        <f>IF(S567="","",IF((S567+1)&lt;=Sheet1!$B$28,S567+1,""))</f>
        <v/>
      </c>
      <c r="T568" t="str">
        <f>IF(T567="","",IF((T567+1)&lt;=Sheet1!$B$28,T567+1,""))</f>
        <v/>
      </c>
      <c r="U568" t="str">
        <f>IF(U567="","",IF((U567+1)&lt;=Sheet1!$B$28,U567+1,""))</f>
        <v/>
      </c>
      <c r="V568" t="str">
        <f>IF(V567="","",IF((V567+1)&lt;=Sheet1!$B$28,V567+1,""))</f>
        <v/>
      </c>
      <c r="W568" t="str">
        <f>IF(W567="","",IF((W567+1)&lt;=Sheet1!$B$28,W567+1,""))</f>
        <v/>
      </c>
      <c r="X568" t="str">
        <f>IF(X567="","",IF((X567+1)&lt;=Sheet1!$B$28,X567+1,""))</f>
        <v/>
      </c>
      <c r="Y568" t="str">
        <f>IF(Y567="","",IF((Y567+1)&lt;=Sheet1!$B$28,Y567+1,""))</f>
        <v/>
      </c>
      <c r="Z568" t="str">
        <f>IF(Z567="","",IF((Z567+1)&lt;=Sheet1!$B$28,Z567+1,""))</f>
        <v/>
      </c>
      <c r="AA568" t="str">
        <f>IF(AA567="","",IF((AA567+1)&lt;=Sheet1!$B$28,AA567+1,""))</f>
        <v/>
      </c>
      <c r="AB568" t="str">
        <f>IF(AB567="","",IF((AB567+1)&lt;=Sheet1!$B$28,AB567+1,""))</f>
        <v/>
      </c>
      <c r="AC568" t="str">
        <f>IF(AC567="","",IF((AC567+1)&lt;=Sheet1!$B$28,AC567+1,""))</f>
        <v/>
      </c>
      <c r="AD568" t="str">
        <f>IF(AD567="","",IF((AD567+1)&lt;=Sheet1!$B$28,AD567+1,""))</f>
        <v/>
      </c>
      <c r="AE568" t="str">
        <f>IF(AE567="","",IF((AE567+1)&lt;=Sheet1!$B$28,AE567+1,""))</f>
        <v/>
      </c>
      <c r="AF568" t="str">
        <f>IF(AF567="","",IF((AF567+1)&lt;=Sheet1!$B$28,AF567+1,""))</f>
        <v/>
      </c>
      <c r="AG568" t="str">
        <f>IF(AG567="","",IF((AG567+1)&lt;=Sheet1!$B$28,AG567+1,""))</f>
        <v/>
      </c>
      <c r="AH568" t="str">
        <f>IF(AH567="","",IF((AH567+1)&lt;=Sheet1!$B$28,AH567+1,""))</f>
        <v/>
      </c>
      <c r="AI568" t="str">
        <f>IF(AI567="","",IF((AI567+1)&lt;=Sheet1!$B$28,AI567+1,""))</f>
        <v/>
      </c>
      <c r="AJ568" t="str">
        <f>IF(AJ567="","",IF((AJ567+1)&lt;=Sheet1!$B$28,AJ567+1,""))</f>
        <v/>
      </c>
      <c r="AK568" t="str">
        <f>IF(AK567="","",IF((AK567+1)&lt;=Sheet1!$B$28,AK567+1,""))</f>
        <v/>
      </c>
      <c r="AL568" t="str">
        <f>IF(AL567="","",IF((AL567+1)&lt;=Sheet1!$B$28,AL567+1,""))</f>
        <v/>
      </c>
      <c r="AM568" t="str">
        <f>IF(AM567="","",IF((AM567+1)&lt;=Sheet1!$B$28,AM567+1,""))</f>
        <v/>
      </c>
      <c r="AN568" t="str">
        <f>IF(AN567="","",IF((AN567+1)&lt;=Sheet1!$B$28,AN567+1,""))</f>
        <v/>
      </c>
      <c r="AO568" t="str">
        <f>IF(AO567="","",IF((AO567+1)&lt;=Sheet1!$B$28,AO567+1,""))</f>
        <v/>
      </c>
      <c r="AP568" t="str">
        <f>IF(AP567="","",IF((AP567+1)&lt;=Sheet1!$B$28,AP567+1,""))</f>
        <v/>
      </c>
    </row>
    <row r="569" spans="1:42" x14ac:dyDescent="0.35">
      <c r="A569" t="str">
        <f>IF(A568="","",IF((A568+1)&lt;=Sheet1!$B$28,A568+1,""))</f>
        <v/>
      </c>
      <c r="B569" t="str">
        <f>IF(B568="","",IF((B568+1)&lt;=Sheet1!$B$28,B568+1,""))</f>
        <v/>
      </c>
      <c r="H569" t="str">
        <f>IF(H568="","",IF((H568+1)&lt;=Sheet1!$B$28,H568+1,""))</f>
        <v/>
      </c>
      <c r="I569" t="str">
        <f>IF(I568="","",IF((I568+1)&lt;=Sheet1!$B$28,I568+1,""))</f>
        <v/>
      </c>
      <c r="J569" t="str">
        <f>IF(J568="","",IF((J568+1)&lt;=Sheet1!$B$28,J568+1,""))</f>
        <v/>
      </c>
      <c r="K569" t="str">
        <f>IF(K568="","",IF((K568+1)&lt;=Sheet1!$B$28,K568+1,""))</f>
        <v/>
      </c>
      <c r="L569" t="str">
        <f>IF(L568="","",IF((L568+1)&lt;=Sheet1!$B$28,L568+1,""))</f>
        <v/>
      </c>
      <c r="M569" t="str">
        <f>IF(M568="","",IF((M568+1)&lt;=Sheet1!$B$28,M568+1,""))</f>
        <v/>
      </c>
      <c r="N569" t="str">
        <f>IF(N568="","",IF((N568+1)&lt;=Sheet1!$B$28,N568+1,""))</f>
        <v/>
      </c>
      <c r="O569" t="str">
        <f>IF(O568="","",IF((O568+1)&lt;=Sheet1!$B$28,O568+1,""))</f>
        <v/>
      </c>
      <c r="P569" t="str">
        <f>IF(P568="","",IF((P568+1)&lt;=Sheet1!$B$28,P568+1,""))</f>
        <v/>
      </c>
      <c r="Q569" t="str">
        <f>IF(Q568="","",IF((Q568+1)&lt;=Sheet1!$B$28,Q568+1,""))</f>
        <v/>
      </c>
      <c r="R569" t="str">
        <f>IF(R568="","",IF((R568+1)&lt;=Sheet1!$B$28,R568+1,""))</f>
        <v/>
      </c>
      <c r="S569" t="str">
        <f>IF(S568="","",IF((S568+1)&lt;=Sheet1!$B$28,S568+1,""))</f>
        <v/>
      </c>
      <c r="T569" t="str">
        <f>IF(T568="","",IF((T568+1)&lt;=Sheet1!$B$28,T568+1,""))</f>
        <v/>
      </c>
      <c r="U569" t="str">
        <f>IF(U568="","",IF((U568+1)&lt;=Sheet1!$B$28,U568+1,""))</f>
        <v/>
      </c>
      <c r="V569" t="str">
        <f>IF(V568="","",IF((V568+1)&lt;=Sheet1!$B$28,V568+1,""))</f>
        <v/>
      </c>
      <c r="W569" t="str">
        <f>IF(W568="","",IF((W568+1)&lt;=Sheet1!$B$28,W568+1,""))</f>
        <v/>
      </c>
      <c r="X569" t="str">
        <f>IF(X568="","",IF((X568+1)&lt;=Sheet1!$B$28,X568+1,""))</f>
        <v/>
      </c>
      <c r="Y569" t="str">
        <f>IF(Y568="","",IF((Y568+1)&lt;=Sheet1!$B$28,Y568+1,""))</f>
        <v/>
      </c>
      <c r="Z569" t="str">
        <f>IF(Z568="","",IF((Z568+1)&lt;=Sheet1!$B$28,Z568+1,""))</f>
        <v/>
      </c>
      <c r="AA569" t="str">
        <f>IF(AA568="","",IF((AA568+1)&lt;=Sheet1!$B$28,AA568+1,""))</f>
        <v/>
      </c>
      <c r="AB569" t="str">
        <f>IF(AB568="","",IF((AB568+1)&lt;=Sheet1!$B$28,AB568+1,""))</f>
        <v/>
      </c>
      <c r="AC569" t="str">
        <f>IF(AC568="","",IF((AC568+1)&lt;=Sheet1!$B$28,AC568+1,""))</f>
        <v/>
      </c>
      <c r="AD569" t="str">
        <f>IF(AD568="","",IF((AD568+1)&lt;=Sheet1!$B$28,AD568+1,""))</f>
        <v/>
      </c>
      <c r="AE569" t="str">
        <f>IF(AE568="","",IF((AE568+1)&lt;=Sheet1!$B$28,AE568+1,""))</f>
        <v/>
      </c>
      <c r="AF569" t="str">
        <f>IF(AF568="","",IF((AF568+1)&lt;=Sheet1!$B$28,AF568+1,""))</f>
        <v/>
      </c>
      <c r="AG569" t="str">
        <f>IF(AG568="","",IF((AG568+1)&lt;=Sheet1!$B$28,AG568+1,""))</f>
        <v/>
      </c>
      <c r="AH569" t="str">
        <f>IF(AH568="","",IF((AH568+1)&lt;=Sheet1!$B$28,AH568+1,""))</f>
        <v/>
      </c>
      <c r="AI569" t="str">
        <f>IF(AI568="","",IF((AI568+1)&lt;=Sheet1!$B$28,AI568+1,""))</f>
        <v/>
      </c>
      <c r="AJ569" t="str">
        <f>IF(AJ568="","",IF((AJ568+1)&lt;=Sheet1!$B$28,AJ568+1,""))</f>
        <v/>
      </c>
      <c r="AK569" t="str">
        <f>IF(AK568="","",IF((AK568+1)&lt;=Sheet1!$B$28,AK568+1,""))</f>
        <v/>
      </c>
      <c r="AL569" t="str">
        <f>IF(AL568="","",IF((AL568+1)&lt;=Sheet1!$B$28,AL568+1,""))</f>
        <v/>
      </c>
      <c r="AM569" t="str">
        <f>IF(AM568="","",IF((AM568+1)&lt;=Sheet1!$B$28,AM568+1,""))</f>
        <v/>
      </c>
      <c r="AN569" t="str">
        <f>IF(AN568="","",IF((AN568+1)&lt;=Sheet1!$B$28,AN568+1,""))</f>
        <v/>
      </c>
      <c r="AO569" t="str">
        <f>IF(AO568="","",IF((AO568+1)&lt;=Sheet1!$B$28,AO568+1,""))</f>
        <v/>
      </c>
      <c r="AP569" t="str">
        <f>IF(AP568="","",IF((AP568+1)&lt;=Sheet1!$B$28,AP568+1,""))</f>
        <v/>
      </c>
    </row>
    <row r="570" spans="1:42" x14ac:dyDescent="0.35">
      <c r="A570" t="str">
        <f>IF(A569="","",IF((A569+1)&lt;=Sheet1!$B$28,A569+1,""))</f>
        <v/>
      </c>
      <c r="B570" t="str">
        <f>IF(B569="","",IF((B569+1)&lt;=Sheet1!$B$28,B569+1,""))</f>
        <v/>
      </c>
      <c r="H570" t="str">
        <f>IF(H569="","",IF((H569+1)&lt;=Sheet1!$B$28,H569+1,""))</f>
        <v/>
      </c>
      <c r="I570" t="str">
        <f>IF(I569="","",IF((I569+1)&lt;=Sheet1!$B$28,I569+1,""))</f>
        <v/>
      </c>
      <c r="J570" t="str">
        <f>IF(J569="","",IF((J569+1)&lt;=Sheet1!$B$28,J569+1,""))</f>
        <v/>
      </c>
      <c r="K570" t="str">
        <f>IF(K569="","",IF((K569+1)&lt;=Sheet1!$B$28,K569+1,""))</f>
        <v/>
      </c>
      <c r="L570" t="str">
        <f>IF(L569="","",IF((L569+1)&lt;=Sheet1!$B$28,L569+1,""))</f>
        <v/>
      </c>
      <c r="M570" t="str">
        <f>IF(M569="","",IF((M569+1)&lt;=Sheet1!$B$28,M569+1,""))</f>
        <v/>
      </c>
      <c r="N570" t="str">
        <f>IF(N569="","",IF((N569+1)&lt;=Sheet1!$B$28,N569+1,""))</f>
        <v/>
      </c>
      <c r="O570" t="str">
        <f>IF(O569="","",IF((O569+1)&lt;=Sheet1!$B$28,O569+1,""))</f>
        <v/>
      </c>
      <c r="P570" t="str">
        <f>IF(P569="","",IF((P569+1)&lt;=Sheet1!$B$28,P569+1,""))</f>
        <v/>
      </c>
      <c r="Q570" t="str">
        <f>IF(Q569="","",IF((Q569+1)&lt;=Sheet1!$B$28,Q569+1,""))</f>
        <v/>
      </c>
      <c r="R570" t="str">
        <f>IF(R569="","",IF((R569+1)&lt;=Sheet1!$B$28,R569+1,""))</f>
        <v/>
      </c>
      <c r="S570" t="str">
        <f>IF(S569="","",IF((S569+1)&lt;=Sheet1!$B$28,S569+1,""))</f>
        <v/>
      </c>
      <c r="T570" t="str">
        <f>IF(T569="","",IF((T569+1)&lt;=Sheet1!$B$28,T569+1,""))</f>
        <v/>
      </c>
      <c r="U570" t="str">
        <f>IF(U569="","",IF((U569+1)&lt;=Sheet1!$B$28,U569+1,""))</f>
        <v/>
      </c>
      <c r="V570" t="str">
        <f>IF(V569="","",IF((V569+1)&lt;=Sheet1!$B$28,V569+1,""))</f>
        <v/>
      </c>
      <c r="W570" t="str">
        <f>IF(W569="","",IF((W569+1)&lt;=Sheet1!$B$28,W569+1,""))</f>
        <v/>
      </c>
      <c r="X570" t="str">
        <f>IF(X569="","",IF((X569+1)&lt;=Sheet1!$B$28,X569+1,""))</f>
        <v/>
      </c>
      <c r="Y570" t="str">
        <f>IF(Y569="","",IF((Y569+1)&lt;=Sheet1!$B$28,Y569+1,""))</f>
        <v/>
      </c>
      <c r="Z570" t="str">
        <f>IF(Z569="","",IF((Z569+1)&lt;=Sheet1!$B$28,Z569+1,""))</f>
        <v/>
      </c>
      <c r="AA570" t="str">
        <f>IF(AA569="","",IF((AA569+1)&lt;=Sheet1!$B$28,AA569+1,""))</f>
        <v/>
      </c>
      <c r="AB570" t="str">
        <f>IF(AB569="","",IF((AB569+1)&lt;=Sheet1!$B$28,AB569+1,""))</f>
        <v/>
      </c>
      <c r="AC570" t="str">
        <f>IF(AC569="","",IF((AC569+1)&lt;=Sheet1!$B$28,AC569+1,""))</f>
        <v/>
      </c>
      <c r="AD570" t="str">
        <f>IF(AD569="","",IF((AD569+1)&lt;=Sheet1!$B$28,AD569+1,""))</f>
        <v/>
      </c>
      <c r="AE570" t="str">
        <f>IF(AE569="","",IF((AE569+1)&lt;=Sheet1!$B$28,AE569+1,""))</f>
        <v/>
      </c>
      <c r="AF570" t="str">
        <f>IF(AF569="","",IF((AF569+1)&lt;=Sheet1!$B$28,AF569+1,""))</f>
        <v/>
      </c>
      <c r="AG570" t="str">
        <f>IF(AG569="","",IF((AG569+1)&lt;=Sheet1!$B$28,AG569+1,""))</f>
        <v/>
      </c>
      <c r="AH570" t="str">
        <f>IF(AH569="","",IF((AH569+1)&lt;=Sheet1!$B$28,AH569+1,""))</f>
        <v/>
      </c>
      <c r="AI570" t="str">
        <f>IF(AI569="","",IF((AI569+1)&lt;=Sheet1!$B$28,AI569+1,""))</f>
        <v/>
      </c>
      <c r="AJ570" t="str">
        <f>IF(AJ569="","",IF((AJ569+1)&lt;=Sheet1!$B$28,AJ569+1,""))</f>
        <v/>
      </c>
      <c r="AK570" t="str">
        <f>IF(AK569="","",IF((AK569+1)&lt;=Sheet1!$B$28,AK569+1,""))</f>
        <v/>
      </c>
      <c r="AL570" t="str">
        <f>IF(AL569="","",IF((AL569+1)&lt;=Sheet1!$B$28,AL569+1,""))</f>
        <v/>
      </c>
      <c r="AM570" t="str">
        <f>IF(AM569="","",IF((AM569+1)&lt;=Sheet1!$B$28,AM569+1,""))</f>
        <v/>
      </c>
      <c r="AN570" t="str">
        <f>IF(AN569="","",IF((AN569+1)&lt;=Sheet1!$B$28,AN569+1,""))</f>
        <v/>
      </c>
      <c r="AO570" t="str">
        <f>IF(AO569="","",IF((AO569+1)&lt;=Sheet1!$B$28,AO569+1,""))</f>
        <v/>
      </c>
      <c r="AP570" t="str">
        <f>IF(AP569="","",IF((AP569+1)&lt;=Sheet1!$B$28,AP569+1,""))</f>
        <v/>
      </c>
    </row>
    <row r="571" spans="1:42" x14ac:dyDescent="0.35">
      <c r="A571" t="str">
        <f>IF(A570="","",IF((A570+1)&lt;=Sheet1!$B$28,A570+1,""))</f>
        <v/>
      </c>
      <c r="B571" t="str">
        <f>IF(B570="","",IF((B570+1)&lt;=Sheet1!$B$28,B570+1,""))</f>
        <v/>
      </c>
      <c r="H571" t="str">
        <f>IF(H570="","",IF((H570+1)&lt;=Sheet1!$B$28,H570+1,""))</f>
        <v/>
      </c>
      <c r="I571" t="str">
        <f>IF(I570="","",IF((I570+1)&lt;=Sheet1!$B$28,I570+1,""))</f>
        <v/>
      </c>
      <c r="J571" t="str">
        <f>IF(J570="","",IF((J570+1)&lt;=Sheet1!$B$28,J570+1,""))</f>
        <v/>
      </c>
      <c r="K571" t="str">
        <f>IF(K570="","",IF((K570+1)&lt;=Sheet1!$B$28,K570+1,""))</f>
        <v/>
      </c>
      <c r="L571" t="str">
        <f>IF(L570="","",IF((L570+1)&lt;=Sheet1!$B$28,L570+1,""))</f>
        <v/>
      </c>
      <c r="M571" t="str">
        <f>IF(M570="","",IF((M570+1)&lt;=Sheet1!$B$28,M570+1,""))</f>
        <v/>
      </c>
      <c r="N571" t="str">
        <f>IF(N570="","",IF((N570+1)&lt;=Sheet1!$B$28,N570+1,""))</f>
        <v/>
      </c>
      <c r="O571" t="str">
        <f>IF(O570="","",IF((O570+1)&lt;=Sheet1!$B$28,O570+1,""))</f>
        <v/>
      </c>
      <c r="P571" t="str">
        <f>IF(P570="","",IF((P570+1)&lt;=Sheet1!$B$28,P570+1,""))</f>
        <v/>
      </c>
      <c r="Q571" t="str">
        <f>IF(Q570="","",IF((Q570+1)&lt;=Sheet1!$B$28,Q570+1,""))</f>
        <v/>
      </c>
      <c r="R571" t="str">
        <f>IF(R570="","",IF((R570+1)&lt;=Sheet1!$B$28,R570+1,""))</f>
        <v/>
      </c>
      <c r="S571" t="str">
        <f>IF(S570="","",IF((S570+1)&lt;=Sheet1!$B$28,S570+1,""))</f>
        <v/>
      </c>
      <c r="T571" t="str">
        <f>IF(T570="","",IF((T570+1)&lt;=Sheet1!$B$28,T570+1,""))</f>
        <v/>
      </c>
      <c r="U571" t="str">
        <f>IF(U570="","",IF((U570+1)&lt;=Sheet1!$B$28,U570+1,""))</f>
        <v/>
      </c>
      <c r="V571" t="str">
        <f>IF(V570="","",IF((V570+1)&lt;=Sheet1!$B$28,V570+1,""))</f>
        <v/>
      </c>
      <c r="W571" t="str">
        <f>IF(W570="","",IF((W570+1)&lt;=Sheet1!$B$28,W570+1,""))</f>
        <v/>
      </c>
      <c r="X571" t="str">
        <f>IF(X570="","",IF((X570+1)&lt;=Sheet1!$B$28,X570+1,""))</f>
        <v/>
      </c>
      <c r="Y571" t="str">
        <f>IF(Y570="","",IF((Y570+1)&lt;=Sheet1!$B$28,Y570+1,""))</f>
        <v/>
      </c>
      <c r="Z571" t="str">
        <f>IF(Z570="","",IF((Z570+1)&lt;=Sheet1!$B$28,Z570+1,""))</f>
        <v/>
      </c>
      <c r="AA571" t="str">
        <f>IF(AA570="","",IF((AA570+1)&lt;=Sheet1!$B$28,AA570+1,""))</f>
        <v/>
      </c>
      <c r="AB571" t="str">
        <f>IF(AB570="","",IF((AB570+1)&lt;=Sheet1!$B$28,AB570+1,""))</f>
        <v/>
      </c>
      <c r="AC571" t="str">
        <f>IF(AC570="","",IF((AC570+1)&lt;=Sheet1!$B$28,AC570+1,""))</f>
        <v/>
      </c>
      <c r="AD571" t="str">
        <f>IF(AD570="","",IF((AD570+1)&lt;=Sheet1!$B$28,AD570+1,""))</f>
        <v/>
      </c>
      <c r="AE571" t="str">
        <f>IF(AE570="","",IF((AE570+1)&lt;=Sheet1!$B$28,AE570+1,""))</f>
        <v/>
      </c>
      <c r="AF571" t="str">
        <f>IF(AF570="","",IF((AF570+1)&lt;=Sheet1!$B$28,AF570+1,""))</f>
        <v/>
      </c>
      <c r="AG571" t="str">
        <f>IF(AG570="","",IF((AG570+1)&lt;=Sheet1!$B$28,AG570+1,""))</f>
        <v/>
      </c>
      <c r="AH571" t="str">
        <f>IF(AH570="","",IF((AH570+1)&lt;=Sheet1!$B$28,AH570+1,""))</f>
        <v/>
      </c>
      <c r="AI571" t="str">
        <f>IF(AI570="","",IF((AI570+1)&lt;=Sheet1!$B$28,AI570+1,""))</f>
        <v/>
      </c>
      <c r="AJ571" t="str">
        <f>IF(AJ570="","",IF((AJ570+1)&lt;=Sheet1!$B$28,AJ570+1,""))</f>
        <v/>
      </c>
      <c r="AK571" t="str">
        <f>IF(AK570="","",IF((AK570+1)&lt;=Sheet1!$B$28,AK570+1,""))</f>
        <v/>
      </c>
      <c r="AL571" t="str">
        <f>IF(AL570="","",IF((AL570+1)&lt;=Sheet1!$B$28,AL570+1,""))</f>
        <v/>
      </c>
      <c r="AM571" t="str">
        <f>IF(AM570="","",IF((AM570+1)&lt;=Sheet1!$B$28,AM570+1,""))</f>
        <v/>
      </c>
      <c r="AN571" t="str">
        <f>IF(AN570="","",IF((AN570+1)&lt;=Sheet1!$B$28,AN570+1,""))</f>
        <v/>
      </c>
      <c r="AO571" t="str">
        <f>IF(AO570="","",IF((AO570+1)&lt;=Sheet1!$B$28,AO570+1,""))</f>
        <v/>
      </c>
      <c r="AP571" t="str">
        <f>IF(AP570="","",IF((AP570+1)&lt;=Sheet1!$B$28,AP570+1,""))</f>
        <v/>
      </c>
    </row>
    <row r="572" spans="1:42" x14ac:dyDescent="0.35">
      <c r="A572" t="str">
        <f>IF(A571="","",IF((A571+1)&lt;=Sheet1!$B$28,A571+1,""))</f>
        <v/>
      </c>
      <c r="B572" t="str">
        <f>IF(B571="","",IF((B571+1)&lt;=Sheet1!$B$28,B571+1,""))</f>
        <v/>
      </c>
      <c r="H572" t="str">
        <f>IF(H571="","",IF((H571+1)&lt;=Sheet1!$B$28,H571+1,""))</f>
        <v/>
      </c>
      <c r="I572" t="str">
        <f>IF(I571="","",IF((I571+1)&lt;=Sheet1!$B$28,I571+1,""))</f>
        <v/>
      </c>
      <c r="J572" t="str">
        <f>IF(J571="","",IF((J571+1)&lt;=Sheet1!$B$28,J571+1,""))</f>
        <v/>
      </c>
      <c r="K572" t="str">
        <f>IF(K571="","",IF((K571+1)&lt;=Sheet1!$B$28,K571+1,""))</f>
        <v/>
      </c>
      <c r="L572" t="str">
        <f>IF(L571="","",IF((L571+1)&lt;=Sheet1!$B$28,L571+1,""))</f>
        <v/>
      </c>
      <c r="M572" t="str">
        <f>IF(M571="","",IF((M571+1)&lt;=Sheet1!$B$28,M571+1,""))</f>
        <v/>
      </c>
      <c r="N572" t="str">
        <f>IF(N571="","",IF((N571+1)&lt;=Sheet1!$B$28,N571+1,""))</f>
        <v/>
      </c>
      <c r="O572" t="str">
        <f>IF(O571="","",IF((O571+1)&lt;=Sheet1!$B$28,O571+1,""))</f>
        <v/>
      </c>
      <c r="P572" t="str">
        <f>IF(P571="","",IF((P571+1)&lt;=Sheet1!$B$28,P571+1,""))</f>
        <v/>
      </c>
      <c r="Q572" t="str">
        <f>IF(Q571="","",IF((Q571+1)&lt;=Sheet1!$B$28,Q571+1,""))</f>
        <v/>
      </c>
      <c r="R572" t="str">
        <f>IF(R571="","",IF((R571+1)&lt;=Sheet1!$B$28,R571+1,""))</f>
        <v/>
      </c>
      <c r="S572" t="str">
        <f>IF(S571="","",IF((S571+1)&lt;=Sheet1!$B$28,S571+1,""))</f>
        <v/>
      </c>
      <c r="T572" t="str">
        <f>IF(T571="","",IF((T571+1)&lt;=Sheet1!$B$28,T571+1,""))</f>
        <v/>
      </c>
      <c r="U572" t="str">
        <f>IF(U571="","",IF((U571+1)&lt;=Sheet1!$B$28,U571+1,""))</f>
        <v/>
      </c>
      <c r="V572" t="str">
        <f>IF(V571="","",IF((V571+1)&lt;=Sheet1!$B$28,V571+1,""))</f>
        <v/>
      </c>
      <c r="W572" t="str">
        <f>IF(W571="","",IF((W571+1)&lt;=Sheet1!$B$28,W571+1,""))</f>
        <v/>
      </c>
      <c r="X572" t="str">
        <f>IF(X571="","",IF((X571+1)&lt;=Sheet1!$B$28,X571+1,""))</f>
        <v/>
      </c>
      <c r="Y572" t="str">
        <f>IF(Y571="","",IF((Y571+1)&lt;=Sheet1!$B$28,Y571+1,""))</f>
        <v/>
      </c>
      <c r="Z572" t="str">
        <f>IF(Z571="","",IF((Z571+1)&lt;=Sheet1!$B$28,Z571+1,""))</f>
        <v/>
      </c>
      <c r="AA572" t="str">
        <f>IF(AA571="","",IF((AA571+1)&lt;=Sheet1!$B$28,AA571+1,""))</f>
        <v/>
      </c>
      <c r="AB572" t="str">
        <f>IF(AB571="","",IF((AB571+1)&lt;=Sheet1!$B$28,AB571+1,""))</f>
        <v/>
      </c>
      <c r="AC572" t="str">
        <f>IF(AC571="","",IF((AC571+1)&lt;=Sheet1!$B$28,AC571+1,""))</f>
        <v/>
      </c>
      <c r="AD572" t="str">
        <f>IF(AD571="","",IF((AD571+1)&lt;=Sheet1!$B$28,AD571+1,""))</f>
        <v/>
      </c>
      <c r="AE572" t="str">
        <f>IF(AE571="","",IF((AE571+1)&lt;=Sheet1!$B$28,AE571+1,""))</f>
        <v/>
      </c>
      <c r="AF572" t="str">
        <f>IF(AF571="","",IF((AF571+1)&lt;=Sheet1!$B$28,AF571+1,""))</f>
        <v/>
      </c>
      <c r="AG572" t="str">
        <f>IF(AG571="","",IF((AG571+1)&lt;=Sheet1!$B$28,AG571+1,""))</f>
        <v/>
      </c>
      <c r="AH572" t="str">
        <f>IF(AH571="","",IF((AH571+1)&lt;=Sheet1!$B$28,AH571+1,""))</f>
        <v/>
      </c>
      <c r="AI572" t="str">
        <f>IF(AI571="","",IF((AI571+1)&lt;=Sheet1!$B$28,AI571+1,""))</f>
        <v/>
      </c>
      <c r="AJ572" t="str">
        <f>IF(AJ571="","",IF((AJ571+1)&lt;=Sheet1!$B$28,AJ571+1,""))</f>
        <v/>
      </c>
      <c r="AK572" t="str">
        <f>IF(AK571="","",IF((AK571+1)&lt;=Sheet1!$B$28,AK571+1,""))</f>
        <v/>
      </c>
      <c r="AL572" t="str">
        <f>IF(AL571="","",IF((AL571+1)&lt;=Sheet1!$B$28,AL571+1,""))</f>
        <v/>
      </c>
      <c r="AM572" t="str">
        <f>IF(AM571="","",IF((AM571+1)&lt;=Sheet1!$B$28,AM571+1,""))</f>
        <v/>
      </c>
      <c r="AN572" t="str">
        <f>IF(AN571="","",IF((AN571+1)&lt;=Sheet1!$B$28,AN571+1,""))</f>
        <v/>
      </c>
      <c r="AO572" t="str">
        <f>IF(AO571="","",IF((AO571+1)&lt;=Sheet1!$B$28,AO571+1,""))</f>
        <v/>
      </c>
      <c r="AP572" t="str">
        <f>IF(AP571="","",IF((AP571+1)&lt;=Sheet1!$B$28,AP571+1,""))</f>
        <v/>
      </c>
    </row>
    <row r="573" spans="1:42" x14ac:dyDescent="0.35">
      <c r="A573" t="str">
        <f>IF(A572="","",IF((A572+1)&lt;=Sheet1!$B$28,A572+1,""))</f>
        <v/>
      </c>
      <c r="B573" t="str">
        <f>IF(B572="","",IF((B572+1)&lt;=Sheet1!$B$28,B572+1,""))</f>
        <v/>
      </c>
      <c r="H573" t="str">
        <f>IF(H572="","",IF((H572+1)&lt;=Sheet1!$B$28,H572+1,""))</f>
        <v/>
      </c>
      <c r="I573" t="str">
        <f>IF(I572="","",IF((I572+1)&lt;=Sheet1!$B$28,I572+1,""))</f>
        <v/>
      </c>
      <c r="J573" t="str">
        <f>IF(J572="","",IF((J572+1)&lt;=Sheet1!$B$28,J572+1,""))</f>
        <v/>
      </c>
      <c r="K573" t="str">
        <f>IF(K572="","",IF((K572+1)&lt;=Sheet1!$B$28,K572+1,""))</f>
        <v/>
      </c>
      <c r="L573" t="str">
        <f>IF(L572="","",IF((L572+1)&lt;=Sheet1!$B$28,L572+1,""))</f>
        <v/>
      </c>
      <c r="M573" t="str">
        <f>IF(M572="","",IF((M572+1)&lt;=Sheet1!$B$28,M572+1,""))</f>
        <v/>
      </c>
      <c r="N573" t="str">
        <f>IF(N572="","",IF((N572+1)&lt;=Sheet1!$B$28,N572+1,""))</f>
        <v/>
      </c>
      <c r="O573" t="str">
        <f>IF(O572="","",IF((O572+1)&lt;=Sheet1!$B$28,O572+1,""))</f>
        <v/>
      </c>
      <c r="P573" t="str">
        <f>IF(P572="","",IF((P572+1)&lt;=Sheet1!$B$28,P572+1,""))</f>
        <v/>
      </c>
      <c r="Q573" t="str">
        <f>IF(Q572="","",IF((Q572+1)&lt;=Sheet1!$B$28,Q572+1,""))</f>
        <v/>
      </c>
      <c r="R573" t="str">
        <f>IF(R572="","",IF((R572+1)&lt;=Sheet1!$B$28,R572+1,""))</f>
        <v/>
      </c>
      <c r="S573" t="str">
        <f>IF(S572="","",IF((S572+1)&lt;=Sheet1!$B$28,S572+1,""))</f>
        <v/>
      </c>
      <c r="T573" t="str">
        <f>IF(T572="","",IF((T572+1)&lt;=Sheet1!$B$28,T572+1,""))</f>
        <v/>
      </c>
      <c r="U573" t="str">
        <f>IF(U572="","",IF((U572+1)&lt;=Sheet1!$B$28,U572+1,""))</f>
        <v/>
      </c>
      <c r="V573" t="str">
        <f>IF(V572="","",IF((V572+1)&lt;=Sheet1!$B$28,V572+1,""))</f>
        <v/>
      </c>
      <c r="W573" t="str">
        <f>IF(W572="","",IF((W572+1)&lt;=Sheet1!$B$28,W572+1,""))</f>
        <v/>
      </c>
      <c r="X573" t="str">
        <f>IF(X572="","",IF((X572+1)&lt;=Sheet1!$B$28,X572+1,""))</f>
        <v/>
      </c>
      <c r="Y573" t="str">
        <f>IF(Y572="","",IF((Y572+1)&lt;=Sheet1!$B$28,Y572+1,""))</f>
        <v/>
      </c>
      <c r="Z573" t="str">
        <f>IF(Z572="","",IF((Z572+1)&lt;=Sheet1!$B$28,Z572+1,""))</f>
        <v/>
      </c>
      <c r="AA573" t="str">
        <f>IF(AA572="","",IF((AA572+1)&lt;=Sheet1!$B$28,AA572+1,""))</f>
        <v/>
      </c>
      <c r="AB573" t="str">
        <f>IF(AB572="","",IF((AB572+1)&lt;=Sheet1!$B$28,AB572+1,""))</f>
        <v/>
      </c>
      <c r="AC573" t="str">
        <f>IF(AC572="","",IF((AC572+1)&lt;=Sheet1!$B$28,AC572+1,""))</f>
        <v/>
      </c>
      <c r="AD573" t="str">
        <f>IF(AD572="","",IF((AD572+1)&lt;=Sheet1!$B$28,AD572+1,""))</f>
        <v/>
      </c>
      <c r="AE573" t="str">
        <f>IF(AE572="","",IF((AE572+1)&lt;=Sheet1!$B$28,AE572+1,""))</f>
        <v/>
      </c>
      <c r="AF573" t="str">
        <f>IF(AF572="","",IF((AF572+1)&lt;=Sheet1!$B$28,AF572+1,""))</f>
        <v/>
      </c>
      <c r="AG573" t="str">
        <f>IF(AG572="","",IF((AG572+1)&lt;=Sheet1!$B$28,AG572+1,""))</f>
        <v/>
      </c>
      <c r="AH573" t="str">
        <f>IF(AH572="","",IF((AH572+1)&lt;=Sheet1!$B$28,AH572+1,""))</f>
        <v/>
      </c>
      <c r="AI573" t="str">
        <f>IF(AI572="","",IF((AI572+1)&lt;=Sheet1!$B$28,AI572+1,""))</f>
        <v/>
      </c>
      <c r="AJ573" t="str">
        <f>IF(AJ572="","",IF((AJ572+1)&lt;=Sheet1!$B$28,AJ572+1,""))</f>
        <v/>
      </c>
      <c r="AK573" t="str">
        <f>IF(AK572="","",IF((AK572+1)&lt;=Sheet1!$B$28,AK572+1,""))</f>
        <v/>
      </c>
      <c r="AL573" t="str">
        <f>IF(AL572="","",IF((AL572+1)&lt;=Sheet1!$B$28,AL572+1,""))</f>
        <v/>
      </c>
      <c r="AM573" t="str">
        <f>IF(AM572="","",IF((AM572+1)&lt;=Sheet1!$B$28,AM572+1,""))</f>
        <v/>
      </c>
      <c r="AN573" t="str">
        <f>IF(AN572="","",IF((AN572+1)&lt;=Sheet1!$B$28,AN572+1,""))</f>
        <v/>
      </c>
      <c r="AO573" t="str">
        <f>IF(AO572="","",IF((AO572+1)&lt;=Sheet1!$B$28,AO572+1,""))</f>
        <v/>
      </c>
      <c r="AP573" t="str">
        <f>IF(AP572="","",IF((AP572+1)&lt;=Sheet1!$B$28,AP572+1,""))</f>
        <v/>
      </c>
    </row>
    <row r="574" spans="1:42" x14ac:dyDescent="0.35">
      <c r="A574" t="str">
        <f>IF(A573="","",IF((A573+1)&lt;=Sheet1!$B$28,A573+1,""))</f>
        <v/>
      </c>
      <c r="B574" t="str">
        <f>IF(B573="","",IF((B573+1)&lt;=Sheet1!$B$28,B573+1,""))</f>
        <v/>
      </c>
      <c r="H574" t="str">
        <f>IF(H573="","",IF((H573+1)&lt;=Sheet1!$B$28,H573+1,""))</f>
        <v/>
      </c>
      <c r="I574" t="str">
        <f>IF(I573="","",IF((I573+1)&lt;=Sheet1!$B$28,I573+1,""))</f>
        <v/>
      </c>
      <c r="J574" t="str">
        <f>IF(J573="","",IF((J573+1)&lt;=Sheet1!$B$28,J573+1,""))</f>
        <v/>
      </c>
      <c r="K574" t="str">
        <f>IF(K573="","",IF((K573+1)&lt;=Sheet1!$B$28,K573+1,""))</f>
        <v/>
      </c>
      <c r="L574" t="str">
        <f>IF(L573="","",IF((L573+1)&lt;=Sheet1!$B$28,L573+1,""))</f>
        <v/>
      </c>
      <c r="M574" t="str">
        <f>IF(M573="","",IF((M573+1)&lt;=Sheet1!$B$28,M573+1,""))</f>
        <v/>
      </c>
      <c r="N574" t="str">
        <f>IF(N573="","",IF((N573+1)&lt;=Sheet1!$B$28,N573+1,""))</f>
        <v/>
      </c>
      <c r="O574" t="str">
        <f>IF(O573="","",IF((O573+1)&lt;=Sheet1!$B$28,O573+1,""))</f>
        <v/>
      </c>
      <c r="P574" t="str">
        <f>IF(P573="","",IF((P573+1)&lt;=Sheet1!$B$28,P573+1,""))</f>
        <v/>
      </c>
      <c r="Q574" t="str">
        <f>IF(Q573="","",IF((Q573+1)&lt;=Sheet1!$B$28,Q573+1,""))</f>
        <v/>
      </c>
      <c r="R574" t="str">
        <f>IF(R573="","",IF((R573+1)&lt;=Sheet1!$B$28,R573+1,""))</f>
        <v/>
      </c>
      <c r="S574" t="str">
        <f>IF(S573="","",IF((S573+1)&lt;=Sheet1!$B$28,S573+1,""))</f>
        <v/>
      </c>
      <c r="T574" t="str">
        <f>IF(T573="","",IF((T573+1)&lt;=Sheet1!$B$28,T573+1,""))</f>
        <v/>
      </c>
      <c r="U574" t="str">
        <f>IF(U573="","",IF((U573+1)&lt;=Sheet1!$B$28,U573+1,""))</f>
        <v/>
      </c>
      <c r="V574" t="str">
        <f>IF(V573="","",IF((V573+1)&lt;=Sheet1!$B$28,V573+1,""))</f>
        <v/>
      </c>
      <c r="W574" t="str">
        <f>IF(W573="","",IF((W573+1)&lt;=Sheet1!$B$28,W573+1,""))</f>
        <v/>
      </c>
      <c r="X574" t="str">
        <f>IF(X573="","",IF((X573+1)&lt;=Sheet1!$B$28,X573+1,""))</f>
        <v/>
      </c>
      <c r="Y574" t="str">
        <f>IF(Y573="","",IF((Y573+1)&lt;=Sheet1!$B$28,Y573+1,""))</f>
        <v/>
      </c>
      <c r="Z574" t="str">
        <f>IF(Z573="","",IF((Z573+1)&lt;=Sheet1!$B$28,Z573+1,""))</f>
        <v/>
      </c>
      <c r="AA574" t="str">
        <f>IF(AA573="","",IF((AA573+1)&lt;=Sheet1!$B$28,AA573+1,""))</f>
        <v/>
      </c>
      <c r="AB574" t="str">
        <f>IF(AB573="","",IF((AB573+1)&lt;=Sheet1!$B$28,AB573+1,""))</f>
        <v/>
      </c>
      <c r="AC574" t="str">
        <f>IF(AC573="","",IF((AC573+1)&lt;=Sheet1!$B$28,AC573+1,""))</f>
        <v/>
      </c>
      <c r="AD574" t="str">
        <f>IF(AD573="","",IF((AD573+1)&lt;=Sheet1!$B$28,AD573+1,""))</f>
        <v/>
      </c>
      <c r="AE574" t="str">
        <f>IF(AE573="","",IF((AE573+1)&lt;=Sheet1!$B$28,AE573+1,""))</f>
        <v/>
      </c>
      <c r="AF574" t="str">
        <f>IF(AF573="","",IF((AF573+1)&lt;=Sheet1!$B$28,AF573+1,""))</f>
        <v/>
      </c>
      <c r="AG574" t="str">
        <f>IF(AG573="","",IF((AG573+1)&lt;=Sheet1!$B$28,AG573+1,""))</f>
        <v/>
      </c>
      <c r="AH574" t="str">
        <f>IF(AH573="","",IF((AH573+1)&lt;=Sheet1!$B$28,AH573+1,""))</f>
        <v/>
      </c>
      <c r="AI574" t="str">
        <f>IF(AI573="","",IF((AI573+1)&lt;=Sheet1!$B$28,AI573+1,""))</f>
        <v/>
      </c>
      <c r="AJ574" t="str">
        <f>IF(AJ573="","",IF((AJ573+1)&lt;=Sheet1!$B$28,AJ573+1,""))</f>
        <v/>
      </c>
      <c r="AK574" t="str">
        <f>IF(AK573="","",IF((AK573+1)&lt;=Sheet1!$B$28,AK573+1,""))</f>
        <v/>
      </c>
      <c r="AL574" t="str">
        <f>IF(AL573="","",IF((AL573+1)&lt;=Sheet1!$B$28,AL573+1,""))</f>
        <v/>
      </c>
      <c r="AM574" t="str">
        <f>IF(AM573="","",IF((AM573+1)&lt;=Sheet1!$B$28,AM573+1,""))</f>
        <v/>
      </c>
      <c r="AN574" t="str">
        <f>IF(AN573="","",IF((AN573+1)&lt;=Sheet1!$B$28,AN573+1,""))</f>
        <v/>
      </c>
      <c r="AO574" t="str">
        <f>IF(AO573="","",IF((AO573+1)&lt;=Sheet1!$B$28,AO573+1,""))</f>
        <v/>
      </c>
      <c r="AP574" t="str">
        <f>IF(AP573="","",IF((AP573+1)&lt;=Sheet1!$B$28,AP573+1,""))</f>
        <v/>
      </c>
    </row>
    <row r="575" spans="1:42" x14ac:dyDescent="0.35">
      <c r="A575" t="str">
        <f>IF(A574="","",IF((A574+1)&lt;=Sheet1!$B$28,A574+1,""))</f>
        <v/>
      </c>
      <c r="B575" t="str">
        <f>IF(B574="","",IF((B574+1)&lt;=Sheet1!$B$28,B574+1,""))</f>
        <v/>
      </c>
      <c r="H575" t="str">
        <f>IF(H574="","",IF((H574+1)&lt;=Sheet1!$B$28,H574+1,""))</f>
        <v/>
      </c>
      <c r="I575" t="str">
        <f>IF(I574="","",IF((I574+1)&lt;=Sheet1!$B$28,I574+1,""))</f>
        <v/>
      </c>
      <c r="J575" t="str">
        <f>IF(J574="","",IF((J574+1)&lt;=Sheet1!$B$28,J574+1,""))</f>
        <v/>
      </c>
      <c r="K575" t="str">
        <f>IF(K574="","",IF((K574+1)&lt;=Sheet1!$B$28,K574+1,""))</f>
        <v/>
      </c>
      <c r="L575" t="str">
        <f>IF(L574="","",IF((L574+1)&lt;=Sheet1!$B$28,L574+1,""))</f>
        <v/>
      </c>
      <c r="M575" t="str">
        <f>IF(M574="","",IF((M574+1)&lt;=Sheet1!$B$28,M574+1,""))</f>
        <v/>
      </c>
      <c r="N575" t="str">
        <f>IF(N574="","",IF((N574+1)&lt;=Sheet1!$B$28,N574+1,""))</f>
        <v/>
      </c>
      <c r="O575" t="str">
        <f>IF(O574="","",IF((O574+1)&lt;=Sheet1!$B$28,O574+1,""))</f>
        <v/>
      </c>
      <c r="P575" t="str">
        <f>IF(P574="","",IF((P574+1)&lt;=Sheet1!$B$28,P574+1,""))</f>
        <v/>
      </c>
      <c r="Q575" t="str">
        <f>IF(Q574="","",IF((Q574+1)&lt;=Sheet1!$B$28,Q574+1,""))</f>
        <v/>
      </c>
      <c r="R575" t="str">
        <f>IF(R574="","",IF((R574+1)&lt;=Sheet1!$B$28,R574+1,""))</f>
        <v/>
      </c>
      <c r="S575" t="str">
        <f>IF(S574="","",IF((S574+1)&lt;=Sheet1!$B$28,S574+1,""))</f>
        <v/>
      </c>
      <c r="T575" t="str">
        <f>IF(T574="","",IF((T574+1)&lt;=Sheet1!$B$28,T574+1,""))</f>
        <v/>
      </c>
      <c r="U575" t="str">
        <f>IF(U574="","",IF((U574+1)&lt;=Sheet1!$B$28,U574+1,""))</f>
        <v/>
      </c>
      <c r="V575" t="str">
        <f>IF(V574="","",IF((V574+1)&lt;=Sheet1!$B$28,V574+1,""))</f>
        <v/>
      </c>
      <c r="W575" t="str">
        <f>IF(W574="","",IF((W574+1)&lt;=Sheet1!$B$28,W574+1,""))</f>
        <v/>
      </c>
      <c r="X575" t="str">
        <f>IF(X574="","",IF((X574+1)&lt;=Sheet1!$B$28,X574+1,""))</f>
        <v/>
      </c>
      <c r="Y575" t="str">
        <f>IF(Y574="","",IF((Y574+1)&lt;=Sheet1!$B$28,Y574+1,""))</f>
        <v/>
      </c>
      <c r="Z575" t="str">
        <f>IF(Z574="","",IF((Z574+1)&lt;=Sheet1!$B$28,Z574+1,""))</f>
        <v/>
      </c>
      <c r="AA575" t="str">
        <f>IF(AA574="","",IF((AA574+1)&lt;=Sheet1!$B$28,AA574+1,""))</f>
        <v/>
      </c>
      <c r="AB575" t="str">
        <f>IF(AB574="","",IF((AB574+1)&lt;=Sheet1!$B$28,AB574+1,""))</f>
        <v/>
      </c>
      <c r="AC575" t="str">
        <f>IF(AC574="","",IF((AC574+1)&lt;=Sheet1!$B$28,AC574+1,""))</f>
        <v/>
      </c>
      <c r="AD575" t="str">
        <f>IF(AD574="","",IF((AD574+1)&lt;=Sheet1!$B$28,AD574+1,""))</f>
        <v/>
      </c>
      <c r="AE575" t="str">
        <f>IF(AE574="","",IF((AE574+1)&lt;=Sheet1!$B$28,AE574+1,""))</f>
        <v/>
      </c>
      <c r="AF575" t="str">
        <f>IF(AF574="","",IF((AF574+1)&lt;=Sheet1!$B$28,AF574+1,""))</f>
        <v/>
      </c>
      <c r="AG575" t="str">
        <f>IF(AG574="","",IF((AG574+1)&lt;=Sheet1!$B$28,AG574+1,""))</f>
        <v/>
      </c>
      <c r="AH575" t="str">
        <f>IF(AH574="","",IF((AH574+1)&lt;=Sheet1!$B$28,AH574+1,""))</f>
        <v/>
      </c>
      <c r="AI575" t="str">
        <f>IF(AI574="","",IF((AI574+1)&lt;=Sheet1!$B$28,AI574+1,""))</f>
        <v/>
      </c>
      <c r="AJ575" t="str">
        <f>IF(AJ574="","",IF((AJ574+1)&lt;=Sheet1!$B$28,AJ574+1,""))</f>
        <v/>
      </c>
      <c r="AK575" t="str">
        <f>IF(AK574="","",IF((AK574+1)&lt;=Sheet1!$B$28,AK574+1,""))</f>
        <v/>
      </c>
      <c r="AL575" t="str">
        <f>IF(AL574="","",IF((AL574+1)&lt;=Sheet1!$B$28,AL574+1,""))</f>
        <v/>
      </c>
      <c r="AM575" t="str">
        <f>IF(AM574="","",IF((AM574+1)&lt;=Sheet1!$B$28,AM574+1,""))</f>
        <v/>
      </c>
      <c r="AN575" t="str">
        <f>IF(AN574="","",IF((AN574+1)&lt;=Sheet1!$B$28,AN574+1,""))</f>
        <v/>
      </c>
      <c r="AO575" t="str">
        <f>IF(AO574="","",IF((AO574+1)&lt;=Sheet1!$B$28,AO574+1,""))</f>
        <v/>
      </c>
      <c r="AP575" t="str">
        <f>IF(AP574="","",IF((AP574+1)&lt;=Sheet1!$B$28,AP574+1,""))</f>
        <v/>
      </c>
    </row>
    <row r="576" spans="1:42" x14ac:dyDescent="0.35">
      <c r="A576" t="str">
        <f>IF(A575="","",IF((A575+1)&lt;=Sheet1!$B$28,A575+1,""))</f>
        <v/>
      </c>
      <c r="B576" t="str">
        <f>IF(B575="","",IF((B575+1)&lt;=Sheet1!$B$28,B575+1,""))</f>
        <v/>
      </c>
      <c r="H576" t="str">
        <f>IF(H575="","",IF((H575+1)&lt;=Sheet1!$B$28,H575+1,""))</f>
        <v/>
      </c>
      <c r="I576" t="str">
        <f>IF(I575="","",IF((I575+1)&lt;=Sheet1!$B$28,I575+1,""))</f>
        <v/>
      </c>
      <c r="J576" t="str">
        <f>IF(J575="","",IF((J575+1)&lt;=Sheet1!$B$28,J575+1,""))</f>
        <v/>
      </c>
      <c r="K576" t="str">
        <f>IF(K575="","",IF((K575+1)&lt;=Sheet1!$B$28,K575+1,""))</f>
        <v/>
      </c>
      <c r="L576" t="str">
        <f>IF(L575="","",IF((L575+1)&lt;=Sheet1!$B$28,L575+1,""))</f>
        <v/>
      </c>
      <c r="M576" t="str">
        <f>IF(M575="","",IF((M575+1)&lt;=Sheet1!$B$28,M575+1,""))</f>
        <v/>
      </c>
      <c r="N576" t="str">
        <f>IF(N575="","",IF((N575+1)&lt;=Sheet1!$B$28,N575+1,""))</f>
        <v/>
      </c>
      <c r="O576" t="str">
        <f>IF(O575="","",IF((O575+1)&lt;=Sheet1!$B$28,O575+1,""))</f>
        <v/>
      </c>
      <c r="P576" t="str">
        <f>IF(P575="","",IF((P575+1)&lt;=Sheet1!$B$28,P575+1,""))</f>
        <v/>
      </c>
      <c r="Q576" t="str">
        <f>IF(Q575="","",IF((Q575+1)&lt;=Sheet1!$B$28,Q575+1,""))</f>
        <v/>
      </c>
      <c r="R576" t="str">
        <f>IF(R575="","",IF((R575+1)&lt;=Sheet1!$B$28,R575+1,""))</f>
        <v/>
      </c>
      <c r="S576" t="str">
        <f>IF(S575="","",IF((S575+1)&lt;=Sheet1!$B$28,S575+1,""))</f>
        <v/>
      </c>
      <c r="T576" t="str">
        <f>IF(T575="","",IF((T575+1)&lt;=Sheet1!$B$28,T575+1,""))</f>
        <v/>
      </c>
      <c r="U576" t="str">
        <f>IF(U575="","",IF((U575+1)&lt;=Sheet1!$B$28,U575+1,""))</f>
        <v/>
      </c>
      <c r="V576" t="str">
        <f>IF(V575="","",IF((V575+1)&lt;=Sheet1!$B$28,V575+1,""))</f>
        <v/>
      </c>
      <c r="W576" t="str">
        <f>IF(W575="","",IF((W575+1)&lt;=Sheet1!$B$28,W575+1,""))</f>
        <v/>
      </c>
      <c r="X576" t="str">
        <f>IF(X575="","",IF((X575+1)&lt;=Sheet1!$B$28,X575+1,""))</f>
        <v/>
      </c>
      <c r="Y576" t="str">
        <f>IF(Y575="","",IF((Y575+1)&lt;=Sheet1!$B$28,Y575+1,""))</f>
        <v/>
      </c>
      <c r="Z576" t="str">
        <f>IF(Z575="","",IF((Z575+1)&lt;=Sheet1!$B$28,Z575+1,""))</f>
        <v/>
      </c>
      <c r="AA576" t="str">
        <f>IF(AA575="","",IF((AA575+1)&lt;=Sheet1!$B$28,AA575+1,""))</f>
        <v/>
      </c>
      <c r="AB576" t="str">
        <f>IF(AB575="","",IF((AB575+1)&lt;=Sheet1!$B$28,AB575+1,""))</f>
        <v/>
      </c>
      <c r="AC576" t="str">
        <f>IF(AC575="","",IF((AC575+1)&lt;=Sheet1!$B$28,AC575+1,""))</f>
        <v/>
      </c>
      <c r="AD576" t="str">
        <f>IF(AD575="","",IF((AD575+1)&lt;=Sheet1!$B$28,AD575+1,""))</f>
        <v/>
      </c>
      <c r="AE576" t="str">
        <f>IF(AE575="","",IF((AE575+1)&lt;=Sheet1!$B$28,AE575+1,""))</f>
        <v/>
      </c>
      <c r="AF576" t="str">
        <f>IF(AF575="","",IF((AF575+1)&lt;=Sheet1!$B$28,AF575+1,""))</f>
        <v/>
      </c>
      <c r="AG576" t="str">
        <f>IF(AG575="","",IF((AG575+1)&lt;=Sheet1!$B$28,AG575+1,""))</f>
        <v/>
      </c>
      <c r="AH576" t="str">
        <f>IF(AH575="","",IF((AH575+1)&lt;=Sheet1!$B$28,AH575+1,""))</f>
        <v/>
      </c>
      <c r="AI576" t="str">
        <f>IF(AI575="","",IF((AI575+1)&lt;=Sheet1!$B$28,AI575+1,""))</f>
        <v/>
      </c>
      <c r="AJ576" t="str">
        <f>IF(AJ575="","",IF((AJ575+1)&lt;=Sheet1!$B$28,AJ575+1,""))</f>
        <v/>
      </c>
      <c r="AK576" t="str">
        <f>IF(AK575="","",IF((AK575+1)&lt;=Sheet1!$B$28,AK575+1,""))</f>
        <v/>
      </c>
      <c r="AL576" t="str">
        <f>IF(AL575="","",IF((AL575+1)&lt;=Sheet1!$B$28,AL575+1,""))</f>
        <v/>
      </c>
      <c r="AM576" t="str">
        <f>IF(AM575="","",IF((AM575+1)&lt;=Sheet1!$B$28,AM575+1,""))</f>
        <v/>
      </c>
      <c r="AN576" t="str">
        <f>IF(AN575="","",IF((AN575+1)&lt;=Sheet1!$B$28,AN575+1,""))</f>
        <v/>
      </c>
      <c r="AO576" t="str">
        <f>IF(AO575="","",IF((AO575+1)&lt;=Sheet1!$B$28,AO575+1,""))</f>
        <v/>
      </c>
      <c r="AP576" t="str">
        <f>IF(AP575="","",IF((AP575+1)&lt;=Sheet1!$B$28,AP575+1,""))</f>
        <v/>
      </c>
    </row>
    <row r="577" spans="1:42" x14ac:dyDescent="0.35">
      <c r="A577" t="str">
        <f>IF(A576="","",IF((A576+1)&lt;=Sheet1!$B$28,A576+1,""))</f>
        <v/>
      </c>
      <c r="B577" t="str">
        <f>IF(B576="","",IF((B576+1)&lt;=Sheet1!$B$28,B576+1,""))</f>
        <v/>
      </c>
      <c r="H577" t="str">
        <f>IF(H576="","",IF((H576+1)&lt;=Sheet1!$B$28,H576+1,""))</f>
        <v/>
      </c>
      <c r="I577" t="str">
        <f>IF(I576="","",IF((I576+1)&lt;=Sheet1!$B$28,I576+1,""))</f>
        <v/>
      </c>
      <c r="J577" t="str">
        <f>IF(J576="","",IF((J576+1)&lt;=Sheet1!$B$28,J576+1,""))</f>
        <v/>
      </c>
      <c r="K577" t="str">
        <f>IF(K576="","",IF((K576+1)&lt;=Sheet1!$B$28,K576+1,""))</f>
        <v/>
      </c>
      <c r="L577" t="str">
        <f>IF(L576="","",IF((L576+1)&lt;=Sheet1!$B$28,L576+1,""))</f>
        <v/>
      </c>
      <c r="M577" t="str">
        <f>IF(M576="","",IF((M576+1)&lt;=Sheet1!$B$28,M576+1,""))</f>
        <v/>
      </c>
      <c r="N577" t="str">
        <f>IF(N576="","",IF((N576+1)&lt;=Sheet1!$B$28,N576+1,""))</f>
        <v/>
      </c>
      <c r="O577" t="str">
        <f>IF(O576="","",IF((O576+1)&lt;=Sheet1!$B$28,O576+1,""))</f>
        <v/>
      </c>
      <c r="P577" t="str">
        <f>IF(P576="","",IF((P576+1)&lt;=Sheet1!$B$28,P576+1,""))</f>
        <v/>
      </c>
      <c r="Q577" t="str">
        <f>IF(Q576="","",IF((Q576+1)&lt;=Sheet1!$B$28,Q576+1,""))</f>
        <v/>
      </c>
      <c r="R577" t="str">
        <f>IF(R576="","",IF((R576+1)&lt;=Sheet1!$B$28,R576+1,""))</f>
        <v/>
      </c>
      <c r="S577" t="str">
        <f>IF(S576="","",IF((S576+1)&lt;=Sheet1!$B$28,S576+1,""))</f>
        <v/>
      </c>
      <c r="T577" t="str">
        <f>IF(T576="","",IF((T576+1)&lt;=Sheet1!$B$28,T576+1,""))</f>
        <v/>
      </c>
      <c r="U577" t="str">
        <f>IF(U576="","",IF((U576+1)&lt;=Sheet1!$B$28,U576+1,""))</f>
        <v/>
      </c>
      <c r="V577" t="str">
        <f>IF(V576="","",IF((V576+1)&lt;=Sheet1!$B$28,V576+1,""))</f>
        <v/>
      </c>
      <c r="W577" t="str">
        <f>IF(W576="","",IF((W576+1)&lt;=Sheet1!$B$28,W576+1,""))</f>
        <v/>
      </c>
      <c r="X577" t="str">
        <f>IF(X576="","",IF((X576+1)&lt;=Sheet1!$B$28,X576+1,""))</f>
        <v/>
      </c>
      <c r="Y577" t="str">
        <f>IF(Y576="","",IF((Y576+1)&lt;=Sheet1!$B$28,Y576+1,""))</f>
        <v/>
      </c>
      <c r="Z577" t="str">
        <f>IF(Z576="","",IF((Z576+1)&lt;=Sheet1!$B$28,Z576+1,""))</f>
        <v/>
      </c>
      <c r="AA577" t="str">
        <f>IF(AA576="","",IF((AA576+1)&lt;=Sheet1!$B$28,AA576+1,""))</f>
        <v/>
      </c>
      <c r="AB577" t="str">
        <f>IF(AB576="","",IF((AB576+1)&lt;=Sheet1!$B$28,AB576+1,""))</f>
        <v/>
      </c>
      <c r="AC577" t="str">
        <f>IF(AC576="","",IF((AC576+1)&lt;=Sheet1!$B$28,AC576+1,""))</f>
        <v/>
      </c>
      <c r="AD577" t="str">
        <f>IF(AD576="","",IF((AD576+1)&lt;=Sheet1!$B$28,AD576+1,""))</f>
        <v/>
      </c>
      <c r="AE577" t="str">
        <f>IF(AE576="","",IF((AE576+1)&lt;=Sheet1!$B$28,AE576+1,""))</f>
        <v/>
      </c>
      <c r="AF577" t="str">
        <f>IF(AF576="","",IF((AF576+1)&lt;=Sheet1!$B$28,AF576+1,""))</f>
        <v/>
      </c>
      <c r="AG577" t="str">
        <f>IF(AG576="","",IF((AG576+1)&lt;=Sheet1!$B$28,AG576+1,""))</f>
        <v/>
      </c>
      <c r="AH577" t="str">
        <f>IF(AH576="","",IF((AH576+1)&lt;=Sheet1!$B$28,AH576+1,""))</f>
        <v/>
      </c>
      <c r="AI577" t="str">
        <f>IF(AI576="","",IF((AI576+1)&lt;=Sheet1!$B$28,AI576+1,""))</f>
        <v/>
      </c>
      <c r="AJ577" t="str">
        <f>IF(AJ576="","",IF((AJ576+1)&lt;=Sheet1!$B$28,AJ576+1,""))</f>
        <v/>
      </c>
      <c r="AK577" t="str">
        <f>IF(AK576="","",IF((AK576+1)&lt;=Sheet1!$B$28,AK576+1,""))</f>
        <v/>
      </c>
      <c r="AL577" t="str">
        <f>IF(AL576="","",IF((AL576+1)&lt;=Sheet1!$B$28,AL576+1,""))</f>
        <v/>
      </c>
      <c r="AM577" t="str">
        <f>IF(AM576="","",IF((AM576+1)&lt;=Sheet1!$B$28,AM576+1,""))</f>
        <v/>
      </c>
      <c r="AN577" t="str">
        <f>IF(AN576="","",IF((AN576+1)&lt;=Sheet1!$B$28,AN576+1,""))</f>
        <v/>
      </c>
      <c r="AO577" t="str">
        <f>IF(AO576="","",IF((AO576+1)&lt;=Sheet1!$B$28,AO576+1,""))</f>
        <v/>
      </c>
      <c r="AP577" t="str">
        <f>IF(AP576="","",IF((AP576+1)&lt;=Sheet1!$B$28,AP576+1,""))</f>
        <v/>
      </c>
    </row>
    <row r="578" spans="1:42" x14ac:dyDescent="0.35">
      <c r="A578" t="str">
        <f>IF(A577="","",IF((A577+1)&lt;=Sheet1!$B$28,A577+1,""))</f>
        <v/>
      </c>
      <c r="B578" t="str">
        <f>IF(B577="","",IF((B577+1)&lt;=Sheet1!$B$28,B577+1,""))</f>
        <v/>
      </c>
      <c r="H578" t="str">
        <f>IF(H577="","",IF((H577+1)&lt;=Sheet1!$B$28,H577+1,""))</f>
        <v/>
      </c>
      <c r="I578" t="str">
        <f>IF(I577="","",IF((I577+1)&lt;=Sheet1!$B$28,I577+1,""))</f>
        <v/>
      </c>
      <c r="J578" t="str">
        <f>IF(J577="","",IF((J577+1)&lt;=Sheet1!$B$28,J577+1,""))</f>
        <v/>
      </c>
      <c r="K578" t="str">
        <f>IF(K577="","",IF((K577+1)&lt;=Sheet1!$B$28,K577+1,""))</f>
        <v/>
      </c>
      <c r="L578" t="str">
        <f>IF(L577="","",IF((L577+1)&lt;=Sheet1!$B$28,L577+1,""))</f>
        <v/>
      </c>
      <c r="M578" t="str">
        <f>IF(M577="","",IF((M577+1)&lt;=Sheet1!$B$28,M577+1,""))</f>
        <v/>
      </c>
      <c r="N578" t="str">
        <f>IF(N577="","",IF((N577+1)&lt;=Sheet1!$B$28,N577+1,""))</f>
        <v/>
      </c>
      <c r="O578" t="str">
        <f>IF(O577="","",IF((O577+1)&lt;=Sheet1!$B$28,O577+1,""))</f>
        <v/>
      </c>
      <c r="P578" t="str">
        <f>IF(P577="","",IF((P577+1)&lt;=Sheet1!$B$28,P577+1,""))</f>
        <v/>
      </c>
      <c r="Q578" t="str">
        <f>IF(Q577="","",IF((Q577+1)&lt;=Sheet1!$B$28,Q577+1,""))</f>
        <v/>
      </c>
      <c r="R578" t="str">
        <f>IF(R577="","",IF((R577+1)&lt;=Sheet1!$B$28,R577+1,""))</f>
        <v/>
      </c>
      <c r="S578" t="str">
        <f>IF(S577="","",IF((S577+1)&lt;=Sheet1!$B$28,S577+1,""))</f>
        <v/>
      </c>
      <c r="T578" t="str">
        <f>IF(T577="","",IF((T577+1)&lt;=Sheet1!$B$28,T577+1,""))</f>
        <v/>
      </c>
      <c r="U578" t="str">
        <f>IF(U577="","",IF((U577+1)&lt;=Sheet1!$B$28,U577+1,""))</f>
        <v/>
      </c>
      <c r="V578" t="str">
        <f>IF(V577="","",IF((V577+1)&lt;=Sheet1!$B$28,V577+1,""))</f>
        <v/>
      </c>
      <c r="W578" t="str">
        <f>IF(W577="","",IF((W577+1)&lt;=Sheet1!$B$28,W577+1,""))</f>
        <v/>
      </c>
      <c r="X578" t="str">
        <f>IF(X577="","",IF((X577+1)&lt;=Sheet1!$B$28,X577+1,""))</f>
        <v/>
      </c>
      <c r="Y578" t="str">
        <f>IF(Y577="","",IF((Y577+1)&lt;=Sheet1!$B$28,Y577+1,""))</f>
        <v/>
      </c>
      <c r="Z578" t="str">
        <f>IF(Z577="","",IF((Z577+1)&lt;=Sheet1!$B$28,Z577+1,""))</f>
        <v/>
      </c>
      <c r="AA578" t="str">
        <f>IF(AA577="","",IF((AA577+1)&lt;=Sheet1!$B$28,AA577+1,""))</f>
        <v/>
      </c>
      <c r="AB578" t="str">
        <f>IF(AB577="","",IF((AB577+1)&lt;=Sheet1!$B$28,AB577+1,""))</f>
        <v/>
      </c>
      <c r="AC578" t="str">
        <f>IF(AC577="","",IF((AC577+1)&lt;=Sheet1!$B$28,AC577+1,""))</f>
        <v/>
      </c>
      <c r="AD578" t="str">
        <f>IF(AD577="","",IF((AD577+1)&lt;=Sheet1!$B$28,AD577+1,""))</f>
        <v/>
      </c>
      <c r="AE578" t="str">
        <f>IF(AE577="","",IF((AE577+1)&lt;=Sheet1!$B$28,AE577+1,""))</f>
        <v/>
      </c>
      <c r="AF578" t="str">
        <f>IF(AF577="","",IF((AF577+1)&lt;=Sheet1!$B$28,AF577+1,""))</f>
        <v/>
      </c>
      <c r="AG578" t="str">
        <f>IF(AG577="","",IF((AG577+1)&lt;=Sheet1!$B$28,AG577+1,""))</f>
        <v/>
      </c>
      <c r="AH578" t="str">
        <f>IF(AH577="","",IF((AH577+1)&lt;=Sheet1!$B$28,AH577+1,""))</f>
        <v/>
      </c>
      <c r="AI578" t="str">
        <f>IF(AI577="","",IF((AI577+1)&lt;=Sheet1!$B$28,AI577+1,""))</f>
        <v/>
      </c>
      <c r="AJ578" t="str">
        <f>IF(AJ577="","",IF((AJ577+1)&lt;=Sheet1!$B$28,AJ577+1,""))</f>
        <v/>
      </c>
      <c r="AK578" t="str">
        <f>IF(AK577="","",IF((AK577+1)&lt;=Sheet1!$B$28,AK577+1,""))</f>
        <v/>
      </c>
      <c r="AL578" t="str">
        <f>IF(AL577="","",IF((AL577+1)&lt;=Sheet1!$B$28,AL577+1,""))</f>
        <v/>
      </c>
      <c r="AM578" t="str">
        <f>IF(AM577="","",IF((AM577+1)&lt;=Sheet1!$B$28,AM577+1,""))</f>
        <v/>
      </c>
      <c r="AN578" t="str">
        <f>IF(AN577="","",IF((AN577+1)&lt;=Sheet1!$B$28,AN577+1,""))</f>
        <v/>
      </c>
      <c r="AO578" t="str">
        <f>IF(AO577="","",IF((AO577+1)&lt;=Sheet1!$B$28,AO577+1,""))</f>
        <v/>
      </c>
      <c r="AP578" t="str">
        <f>IF(AP577="","",IF((AP577+1)&lt;=Sheet1!$B$28,AP577+1,""))</f>
        <v/>
      </c>
    </row>
    <row r="579" spans="1:42" x14ac:dyDescent="0.35">
      <c r="A579" t="str">
        <f>IF(A578="","",IF((A578+1)&lt;=Sheet1!$B$28,A578+1,""))</f>
        <v/>
      </c>
      <c r="B579" t="str">
        <f>IF(B578="","",IF((B578+1)&lt;=Sheet1!$B$28,B578+1,""))</f>
        <v/>
      </c>
      <c r="H579" t="str">
        <f>IF(H578="","",IF((H578+1)&lt;=Sheet1!$B$28,H578+1,""))</f>
        <v/>
      </c>
      <c r="I579" t="str">
        <f>IF(I578="","",IF((I578+1)&lt;=Sheet1!$B$28,I578+1,""))</f>
        <v/>
      </c>
      <c r="J579" t="str">
        <f>IF(J578="","",IF((J578+1)&lt;=Sheet1!$B$28,J578+1,""))</f>
        <v/>
      </c>
      <c r="K579" t="str">
        <f>IF(K578="","",IF((K578+1)&lt;=Sheet1!$B$28,K578+1,""))</f>
        <v/>
      </c>
      <c r="L579" t="str">
        <f>IF(L578="","",IF((L578+1)&lt;=Sheet1!$B$28,L578+1,""))</f>
        <v/>
      </c>
      <c r="M579" t="str">
        <f>IF(M578="","",IF((M578+1)&lt;=Sheet1!$B$28,M578+1,""))</f>
        <v/>
      </c>
      <c r="N579" t="str">
        <f>IF(N578="","",IF((N578+1)&lt;=Sheet1!$B$28,N578+1,""))</f>
        <v/>
      </c>
      <c r="O579" t="str">
        <f>IF(O578="","",IF((O578+1)&lt;=Sheet1!$B$28,O578+1,""))</f>
        <v/>
      </c>
      <c r="P579" t="str">
        <f>IF(P578="","",IF((P578+1)&lt;=Sheet1!$B$28,P578+1,""))</f>
        <v/>
      </c>
      <c r="Q579" t="str">
        <f>IF(Q578="","",IF((Q578+1)&lt;=Sheet1!$B$28,Q578+1,""))</f>
        <v/>
      </c>
      <c r="R579" t="str">
        <f>IF(R578="","",IF((R578+1)&lt;=Sheet1!$B$28,R578+1,""))</f>
        <v/>
      </c>
      <c r="S579" t="str">
        <f>IF(S578="","",IF((S578+1)&lt;=Sheet1!$B$28,S578+1,""))</f>
        <v/>
      </c>
      <c r="T579" t="str">
        <f>IF(T578="","",IF((T578+1)&lt;=Sheet1!$B$28,T578+1,""))</f>
        <v/>
      </c>
      <c r="U579" t="str">
        <f>IF(U578="","",IF((U578+1)&lt;=Sheet1!$B$28,U578+1,""))</f>
        <v/>
      </c>
      <c r="V579" t="str">
        <f>IF(V578="","",IF((V578+1)&lt;=Sheet1!$B$28,V578+1,""))</f>
        <v/>
      </c>
      <c r="W579" t="str">
        <f>IF(W578="","",IF((W578+1)&lt;=Sheet1!$B$28,W578+1,""))</f>
        <v/>
      </c>
      <c r="X579" t="str">
        <f>IF(X578="","",IF((X578+1)&lt;=Sheet1!$B$28,X578+1,""))</f>
        <v/>
      </c>
      <c r="Y579" t="str">
        <f>IF(Y578="","",IF((Y578+1)&lt;=Sheet1!$B$28,Y578+1,""))</f>
        <v/>
      </c>
      <c r="Z579" t="str">
        <f>IF(Z578="","",IF((Z578+1)&lt;=Sheet1!$B$28,Z578+1,""))</f>
        <v/>
      </c>
      <c r="AA579" t="str">
        <f>IF(AA578="","",IF((AA578+1)&lt;=Sheet1!$B$28,AA578+1,""))</f>
        <v/>
      </c>
      <c r="AB579" t="str">
        <f>IF(AB578="","",IF((AB578+1)&lt;=Sheet1!$B$28,AB578+1,""))</f>
        <v/>
      </c>
      <c r="AC579" t="str">
        <f>IF(AC578="","",IF((AC578+1)&lt;=Sheet1!$B$28,AC578+1,""))</f>
        <v/>
      </c>
      <c r="AD579" t="str">
        <f>IF(AD578="","",IF((AD578+1)&lt;=Sheet1!$B$28,AD578+1,""))</f>
        <v/>
      </c>
      <c r="AE579" t="str">
        <f>IF(AE578="","",IF((AE578+1)&lt;=Sheet1!$B$28,AE578+1,""))</f>
        <v/>
      </c>
      <c r="AF579" t="str">
        <f>IF(AF578="","",IF((AF578+1)&lt;=Sheet1!$B$28,AF578+1,""))</f>
        <v/>
      </c>
      <c r="AG579" t="str">
        <f>IF(AG578="","",IF((AG578+1)&lt;=Sheet1!$B$28,AG578+1,""))</f>
        <v/>
      </c>
      <c r="AH579" t="str">
        <f>IF(AH578="","",IF((AH578+1)&lt;=Sheet1!$B$28,AH578+1,""))</f>
        <v/>
      </c>
      <c r="AI579" t="str">
        <f>IF(AI578="","",IF((AI578+1)&lt;=Sheet1!$B$28,AI578+1,""))</f>
        <v/>
      </c>
      <c r="AJ579" t="str">
        <f>IF(AJ578="","",IF((AJ578+1)&lt;=Sheet1!$B$28,AJ578+1,""))</f>
        <v/>
      </c>
      <c r="AK579" t="str">
        <f>IF(AK578="","",IF((AK578+1)&lt;=Sheet1!$B$28,AK578+1,""))</f>
        <v/>
      </c>
      <c r="AL579" t="str">
        <f>IF(AL578="","",IF((AL578+1)&lt;=Sheet1!$B$28,AL578+1,""))</f>
        <v/>
      </c>
      <c r="AM579" t="str">
        <f>IF(AM578="","",IF((AM578+1)&lt;=Sheet1!$B$28,AM578+1,""))</f>
        <v/>
      </c>
      <c r="AN579" t="str">
        <f>IF(AN578="","",IF((AN578+1)&lt;=Sheet1!$B$28,AN578+1,""))</f>
        <v/>
      </c>
      <c r="AO579" t="str">
        <f>IF(AO578="","",IF((AO578+1)&lt;=Sheet1!$B$28,AO578+1,""))</f>
        <v/>
      </c>
      <c r="AP579" t="str">
        <f>IF(AP578="","",IF((AP578+1)&lt;=Sheet1!$B$28,AP578+1,""))</f>
        <v/>
      </c>
    </row>
    <row r="580" spans="1:42" x14ac:dyDescent="0.35">
      <c r="A580" t="str">
        <f>IF(A579="","",IF((A579+1)&lt;=Sheet1!$B$28,A579+1,""))</f>
        <v/>
      </c>
      <c r="B580" t="str">
        <f>IF(B579="","",IF((B579+1)&lt;=Sheet1!$B$28,B579+1,""))</f>
        <v/>
      </c>
      <c r="H580" t="str">
        <f>IF(H579="","",IF((H579+1)&lt;=Sheet1!$B$28,H579+1,""))</f>
        <v/>
      </c>
      <c r="I580" t="str">
        <f>IF(I579="","",IF((I579+1)&lt;=Sheet1!$B$28,I579+1,""))</f>
        <v/>
      </c>
      <c r="J580" t="str">
        <f>IF(J579="","",IF((J579+1)&lt;=Sheet1!$B$28,J579+1,""))</f>
        <v/>
      </c>
      <c r="K580" t="str">
        <f>IF(K579="","",IF((K579+1)&lt;=Sheet1!$B$28,K579+1,""))</f>
        <v/>
      </c>
      <c r="L580" t="str">
        <f>IF(L579="","",IF((L579+1)&lt;=Sheet1!$B$28,L579+1,""))</f>
        <v/>
      </c>
      <c r="M580" t="str">
        <f>IF(M579="","",IF((M579+1)&lt;=Sheet1!$B$28,M579+1,""))</f>
        <v/>
      </c>
      <c r="N580" t="str">
        <f>IF(N579="","",IF((N579+1)&lt;=Sheet1!$B$28,N579+1,""))</f>
        <v/>
      </c>
      <c r="O580" t="str">
        <f>IF(O579="","",IF((O579+1)&lt;=Sheet1!$B$28,O579+1,""))</f>
        <v/>
      </c>
      <c r="P580" t="str">
        <f>IF(P579="","",IF((P579+1)&lt;=Sheet1!$B$28,P579+1,""))</f>
        <v/>
      </c>
      <c r="Q580" t="str">
        <f>IF(Q579="","",IF((Q579+1)&lt;=Sheet1!$B$28,Q579+1,""))</f>
        <v/>
      </c>
      <c r="R580" t="str">
        <f>IF(R579="","",IF((R579+1)&lt;=Sheet1!$B$28,R579+1,""))</f>
        <v/>
      </c>
      <c r="S580" t="str">
        <f>IF(S579="","",IF((S579+1)&lt;=Sheet1!$B$28,S579+1,""))</f>
        <v/>
      </c>
      <c r="T580" t="str">
        <f>IF(T579="","",IF((T579+1)&lt;=Sheet1!$B$28,T579+1,""))</f>
        <v/>
      </c>
      <c r="U580" t="str">
        <f>IF(U579="","",IF((U579+1)&lt;=Sheet1!$B$28,U579+1,""))</f>
        <v/>
      </c>
      <c r="V580" t="str">
        <f>IF(V579="","",IF((V579+1)&lt;=Sheet1!$B$28,V579+1,""))</f>
        <v/>
      </c>
      <c r="W580" t="str">
        <f>IF(W579="","",IF((W579+1)&lt;=Sheet1!$B$28,W579+1,""))</f>
        <v/>
      </c>
      <c r="X580" t="str">
        <f>IF(X579="","",IF((X579+1)&lt;=Sheet1!$B$28,X579+1,""))</f>
        <v/>
      </c>
      <c r="Y580" t="str">
        <f>IF(Y579="","",IF((Y579+1)&lt;=Sheet1!$B$28,Y579+1,""))</f>
        <v/>
      </c>
      <c r="Z580" t="str">
        <f>IF(Z579="","",IF((Z579+1)&lt;=Sheet1!$B$28,Z579+1,""))</f>
        <v/>
      </c>
      <c r="AA580" t="str">
        <f>IF(AA579="","",IF((AA579+1)&lt;=Sheet1!$B$28,AA579+1,""))</f>
        <v/>
      </c>
      <c r="AB580" t="str">
        <f>IF(AB579="","",IF((AB579+1)&lt;=Sheet1!$B$28,AB579+1,""))</f>
        <v/>
      </c>
      <c r="AC580" t="str">
        <f>IF(AC579="","",IF((AC579+1)&lt;=Sheet1!$B$28,AC579+1,""))</f>
        <v/>
      </c>
      <c r="AD580" t="str">
        <f>IF(AD579="","",IF((AD579+1)&lt;=Sheet1!$B$28,AD579+1,""))</f>
        <v/>
      </c>
      <c r="AE580" t="str">
        <f>IF(AE579="","",IF((AE579+1)&lt;=Sheet1!$B$28,AE579+1,""))</f>
        <v/>
      </c>
      <c r="AF580" t="str">
        <f>IF(AF579="","",IF((AF579+1)&lt;=Sheet1!$B$28,AF579+1,""))</f>
        <v/>
      </c>
      <c r="AG580" t="str">
        <f>IF(AG579="","",IF((AG579+1)&lt;=Sheet1!$B$28,AG579+1,""))</f>
        <v/>
      </c>
      <c r="AH580" t="str">
        <f>IF(AH579="","",IF((AH579+1)&lt;=Sheet1!$B$28,AH579+1,""))</f>
        <v/>
      </c>
      <c r="AI580" t="str">
        <f>IF(AI579="","",IF((AI579+1)&lt;=Sheet1!$B$28,AI579+1,""))</f>
        <v/>
      </c>
      <c r="AJ580" t="str">
        <f>IF(AJ579="","",IF((AJ579+1)&lt;=Sheet1!$B$28,AJ579+1,""))</f>
        <v/>
      </c>
      <c r="AK580" t="str">
        <f>IF(AK579="","",IF((AK579+1)&lt;=Sheet1!$B$28,AK579+1,""))</f>
        <v/>
      </c>
      <c r="AL580" t="str">
        <f>IF(AL579="","",IF((AL579+1)&lt;=Sheet1!$B$28,AL579+1,""))</f>
        <v/>
      </c>
      <c r="AM580" t="str">
        <f>IF(AM579="","",IF((AM579+1)&lt;=Sheet1!$B$28,AM579+1,""))</f>
        <v/>
      </c>
      <c r="AN580" t="str">
        <f>IF(AN579="","",IF((AN579+1)&lt;=Sheet1!$B$28,AN579+1,""))</f>
        <v/>
      </c>
      <c r="AO580" t="str">
        <f>IF(AO579="","",IF((AO579+1)&lt;=Sheet1!$B$28,AO579+1,""))</f>
        <v/>
      </c>
      <c r="AP580" t="str">
        <f>IF(AP579="","",IF((AP579+1)&lt;=Sheet1!$B$28,AP579+1,""))</f>
        <v/>
      </c>
    </row>
    <row r="581" spans="1:42" x14ac:dyDescent="0.35">
      <c r="A581" t="str">
        <f>IF(A580="","",IF((A580+1)&lt;=Sheet1!$B$28,A580+1,""))</f>
        <v/>
      </c>
      <c r="B581" t="str">
        <f>IF(B580="","",IF((B580+1)&lt;=Sheet1!$B$28,B580+1,""))</f>
        <v/>
      </c>
      <c r="H581" t="str">
        <f>IF(H580="","",IF((H580+1)&lt;=Sheet1!$B$28,H580+1,""))</f>
        <v/>
      </c>
      <c r="I581" t="str">
        <f>IF(I580="","",IF((I580+1)&lt;=Sheet1!$B$28,I580+1,""))</f>
        <v/>
      </c>
      <c r="J581" t="str">
        <f>IF(J580="","",IF((J580+1)&lt;=Sheet1!$B$28,J580+1,""))</f>
        <v/>
      </c>
      <c r="K581" t="str">
        <f>IF(K580="","",IF((K580+1)&lt;=Sheet1!$B$28,K580+1,""))</f>
        <v/>
      </c>
      <c r="L581" t="str">
        <f>IF(L580="","",IF((L580+1)&lt;=Sheet1!$B$28,L580+1,""))</f>
        <v/>
      </c>
      <c r="M581" t="str">
        <f>IF(M580="","",IF((M580+1)&lt;=Sheet1!$B$28,M580+1,""))</f>
        <v/>
      </c>
      <c r="N581" t="str">
        <f>IF(N580="","",IF((N580+1)&lt;=Sheet1!$B$28,N580+1,""))</f>
        <v/>
      </c>
      <c r="O581" t="str">
        <f>IF(O580="","",IF((O580+1)&lt;=Sheet1!$B$28,O580+1,""))</f>
        <v/>
      </c>
      <c r="P581" t="str">
        <f>IF(P580="","",IF((P580+1)&lt;=Sheet1!$B$28,P580+1,""))</f>
        <v/>
      </c>
      <c r="Q581" t="str">
        <f>IF(Q580="","",IF((Q580+1)&lt;=Sheet1!$B$28,Q580+1,""))</f>
        <v/>
      </c>
      <c r="R581" t="str">
        <f>IF(R580="","",IF((R580+1)&lt;=Sheet1!$B$28,R580+1,""))</f>
        <v/>
      </c>
      <c r="S581" t="str">
        <f>IF(S580="","",IF((S580+1)&lt;=Sheet1!$B$28,S580+1,""))</f>
        <v/>
      </c>
      <c r="T581" t="str">
        <f>IF(T580="","",IF((T580+1)&lt;=Sheet1!$B$28,T580+1,""))</f>
        <v/>
      </c>
      <c r="U581" t="str">
        <f>IF(U580="","",IF((U580+1)&lt;=Sheet1!$B$28,U580+1,""))</f>
        <v/>
      </c>
      <c r="V581" t="str">
        <f>IF(V580="","",IF((V580+1)&lt;=Sheet1!$B$28,V580+1,""))</f>
        <v/>
      </c>
      <c r="W581" t="str">
        <f>IF(W580="","",IF((W580+1)&lt;=Sheet1!$B$28,W580+1,""))</f>
        <v/>
      </c>
      <c r="X581" t="str">
        <f>IF(X580="","",IF((X580+1)&lt;=Sheet1!$B$28,X580+1,""))</f>
        <v/>
      </c>
      <c r="Y581" t="str">
        <f>IF(Y580="","",IF((Y580+1)&lt;=Sheet1!$B$28,Y580+1,""))</f>
        <v/>
      </c>
      <c r="Z581" t="str">
        <f>IF(Z580="","",IF((Z580+1)&lt;=Sheet1!$B$28,Z580+1,""))</f>
        <v/>
      </c>
      <c r="AA581" t="str">
        <f>IF(AA580="","",IF((AA580+1)&lt;=Sheet1!$B$28,AA580+1,""))</f>
        <v/>
      </c>
      <c r="AB581" t="str">
        <f>IF(AB580="","",IF((AB580+1)&lt;=Sheet1!$B$28,AB580+1,""))</f>
        <v/>
      </c>
      <c r="AC581" t="str">
        <f>IF(AC580="","",IF((AC580+1)&lt;=Sheet1!$B$28,AC580+1,""))</f>
        <v/>
      </c>
      <c r="AD581" t="str">
        <f>IF(AD580="","",IF((AD580+1)&lt;=Sheet1!$B$28,AD580+1,""))</f>
        <v/>
      </c>
      <c r="AE581" t="str">
        <f>IF(AE580="","",IF((AE580+1)&lt;=Sheet1!$B$28,AE580+1,""))</f>
        <v/>
      </c>
      <c r="AF581" t="str">
        <f>IF(AF580="","",IF((AF580+1)&lt;=Sheet1!$B$28,AF580+1,""))</f>
        <v/>
      </c>
      <c r="AG581" t="str">
        <f>IF(AG580="","",IF((AG580+1)&lt;=Sheet1!$B$28,AG580+1,""))</f>
        <v/>
      </c>
      <c r="AH581" t="str">
        <f>IF(AH580="","",IF((AH580+1)&lt;=Sheet1!$B$28,AH580+1,""))</f>
        <v/>
      </c>
      <c r="AI581" t="str">
        <f>IF(AI580="","",IF((AI580+1)&lt;=Sheet1!$B$28,AI580+1,""))</f>
        <v/>
      </c>
      <c r="AJ581" t="str">
        <f>IF(AJ580="","",IF((AJ580+1)&lt;=Sheet1!$B$28,AJ580+1,""))</f>
        <v/>
      </c>
      <c r="AK581" t="str">
        <f>IF(AK580="","",IF((AK580+1)&lt;=Sheet1!$B$28,AK580+1,""))</f>
        <v/>
      </c>
      <c r="AL581" t="str">
        <f>IF(AL580="","",IF((AL580+1)&lt;=Sheet1!$B$28,AL580+1,""))</f>
        <v/>
      </c>
      <c r="AM581" t="str">
        <f>IF(AM580="","",IF((AM580+1)&lt;=Sheet1!$B$28,AM580+1,""))</f>
        <v/>
      </c>
      <c r="AN581" t="str">
        <f>IF(AN580="","",IF((AN580+1)&lt;=Sheet1!$B$28,AN580+1,""))</f>
        <v/>
      </c>
      <c r="AO581" t="str">
        <f>IF(AO580="","",IF((AO580+1)&lt;=Sheet1!$B$28,AO580+1,""))</f>
        <v/>
      </c>
      <c r="AP581" t="str">
        <f>IF(AP580="","",IF((AP580+1)&lt;=Sheet1!$B$28,AP580+1,""))</f>
        <v/>
      </c>
    </row>
    <row r="582" spans="1:42" x14ac:dyDescent="0.35">
      <c r="A582" t="str">
        <f>IF(A581="","",IF((A581+1)&lt;=Sheet1!$B$28,A581+1,""))</f>
        <v/>
      </c>
      <c r="B582" t="str">
        <f>IF(B581="","",IF((B581+1)&lt;=Sheet1!$B$28,B581+1,""))</f>
        <v/>
      </c>
      <c r="H582" t="str">
        <f>IF(H581="","",IF((H581+1)&lt;=Sheet1!$B$28,H581+1,""))</f>
        <v/>
      </c>
      <c r="I582" t="str">
        <f>IF(I581="","",IF((I581+1)&lt;=Sheet1!$B$28,I581+1,""))</f>
        <v/>
      </c>
      <c r="J582" t="str">
        <f>IF(J581="","",IF((J581+1)&lt;=Sheet1!$B$28,J581+1,""))</f>
        <v/>
      </c>
      <c r="K582" t="str">
        <f>IF(K581="","",IF((K581+1)&lt;=Sheet1!$B$28,K581+1,""))</f>
        <v/>
      </c>
      <c r="L582" t="str">
        <f>IF(L581="","",IF((L581+1)&lt;=Sheet1!$B$28,L581+1,""))</f>
        <v/>
      </c>
      <c r="M582" t="str">
        <f>IF(M581="","",IF((M581+1)&lt;=Sheet1!$B$28,M581+1,""))</f>
        <v/>
      </c>
      <c r="N582" t="str">
        <f>IF(N581="","",IF((N581+1)&lt;=Sheet1!$B$28,N581+1,""))</f>
        <v/>
      </c>
      <c r="O582" t="str">
        <f>IF(O581="","",IF((O581+1)&lt;=Sheet1!$B$28,O581+1,""))</f>
        <v/>
      </c>
      <c r="P582" t="str">
        <f>IF(P581="","",IF((P581+1)&lt;=Sheet1!$B$28,P581+1,""))</f>
        <v/>
      </c>
      <c r="Q582" t="str">
        <f>IF(Q581="","",IF((Q581+1)&lt;=Sheet1!$B$28,Q581+1,""))</f>
        <v/>
      </c>
      <c r="R582" t="str">
        <f>IF(R581="","",IF((R581+1)&lt;=Sheet1!$B$28,R581+1,""))</f>
        <v/>
      </c>
      <c r="S582" t="str">
        <f>IF(S581="","",IF((S581+1)&lt;=Sheet1!$B$28,S581+1,""))</f>
        <v/>
      </c>
      <c r="T582" t="str">
        <f>IF(T581="","",IF((T581+1)&lt;=Sheet1!$B$28,T581+1,""))</f>
        <v/>
      </c>
      <c r="U582" t="str">
        <f>IF(U581="","",IF((U581+1)&lt;=Sheet1!$B$28,U581+1,""))</f>
        <v/>
      </c>
      <c r="V582" t="str">
        <f>IF(V581="","",IF((V581+1)&lt;=Sheet1!$B$28,V581+1,""))</f>
        <v/>
      </c>
      <c r="W582" t="str">
        <f>IF(W581="","",IF((W581+1)&lt;=Sheet1!$B$28,W581+1,""))</f>
        <v/>
      </c>
      <c r="X582" t="str">
        <f>IF(X581="","",IF((X581+1)&lt;=Sheet1!$B$28,X581+1,""))</f>
        <v/>
      </c>
      <c r="Y582" t="str">
        <f>IF(Y581="","",IF((Y581+1)&lt;=Sheet1!$B$28,Y581+1,""))</f>
        <v/>
      </c>
      <c r="Z582" t="str">
        <f>IF(Z581="","",IF((Z581+1)&lt;=Sheet1!$B$28,Z581+1,""))</f>
        <v/>
      </c>
      <c r="AA582" t="str">
        <f>IF(AA581="","",IF((AA581+1)&lt;=Sheet1!$B$28,AA581+1,""))</f>
        <v/>
      </c>
      <c r="AB582" t="str">
        <f>IF(AB581="","",IF((AB581+1)&lt;=Sheet1!$B$28,AB581+1,""))</f>
        <v/>
      </c>
      <c r="AC582" t="str">
        <f>IF(AC581="","",IF((AC581+1)&lt;=Sheet1!$B$28,AC581+1,""))</f>
        <v/>
      </c>
      <c r="AD582" t="str">
        <f>IF(AD581="","",IF((AD581+1)&lt;=Sheet1!$B$28,AD581+1,""))</f>
        <v/>
      </c>
      <c r="AE582" t="str">
        <f>IF(AE581="","",IF((AE581+1)&lt;=Sheet1!$B$28,AE581+1,""))</f>
        <v/>
      </c>
      <c r="AF582" t="str">
        <f>IF(AF581="","",IF((AF581+1)&lt;=Sheet1!$B$28,AF581+1,""))</f>
        <v/>
      </c>
      <c r="AG582" t="str">
        <f>IF(AG581="","",IF((AG581+1)&lt;=Sheet1!$B$28,AG581+1,""))</f>
        <v/>
      </c>
      <c r="AH582" t="str">
        <f>IF(AH581="","",IF((AH581+1)&lt;=Sheet1!$B$28,AH581+1,""))</f>
        <v/>
      </c>
      <c r="AI582" t="str">
        <f>IF(AI581="","",IF((AI581+1)&lt;=Sheet1!$B$28,AI581+1,""))</f>
        <v/>
      </c>
      <c r="AJ582" t="str">
        <f>IF(AJ581="","",IF((AJ581+1)&lt;=Sheet1!$B$28,AJ581+1,""))</f>
        <v/>
      </c>
      <c r="AK582" t="str">
        <f>IF(AK581="","",IF((AK581+1)&lt;=Sheet1!$B$28,AK581+1,""))</f>
        <v/>
      </c>
      <c r="AL582" t="str">
        <f>IF(AL581="","",IF((AL581+1)&lt;=Sheet1!$B$28,AL581+1,""))</f>
        <v/>
      </c>
      <c r="AM582" t="str">
        <f>IF(AM581="","",IF((AM581+1)&lt;=Sheet1!$B$28,AM581+1,""))</f>
        <v/>
      </c>
      <c r="AN582" t="str">
        <f>IF(AN581="","",IF((AN581+1)&lt;=Sheet1!$B$28,AN581+1,""))</f>
        <v/>
      </c>
      <c r="AO582" t="str">
        <f>IF(AO581="","",IF((AO581+1)&lt;=Sheet1!$B$28,AO581+1,""))</f>
        <v/>
      </c>
      <c r="AP582" t="str">
        <f>IF(AP581="","",IF((AP581+1)&lt;=Sheet1!$B$28,AP581+1,""))</f>
        <v/>
      </c>
    </row>
    <row r="583" spans="1:42" x14ac:dyDescent="0.35">
      <c r="A583" t="str">
        <f>IF(A582="","",IF((A582+1)&lt;=Sheet1!$B$28,A582+1,""))</f>
        <v/>
      </c>
      <c r="B583" t="str">
        <f>IF(B582="","",IF((B582+1)&lt;=Sheet1!$B$28,B582+1,""))</f>
        <v/>
      </c>
      <c r="H583" t="str">
        <f>IF(H582="","",IF((H582+1)&lt;=Sheet1!$B$28,H582+1,""))</f>
        <v/>
      </c>
      <c r="I583" t="str">
        <f>IF(I582="","",IF((I582+1)&lt;=Sheet1!$B$28,I582+1,""))</f>
        <v/>
      </c>
      <c r="J583" t="str">
        <f>IF(J582="","",IF((J582+1)&lt;=Sheet1!$B$28,J582+1,""))</f>
        <v/>
      </c>
      <c r="K583" t="str">
        <f>IF(K582="","",IF((K582+1)&lt;=Sheet1!$B$28,K582+1,""))</f>
        <v/>
      </c>
      <c r="L583" t="str">
        <f>IF(L582="","",IF((L582+1)&lt;=Sheet1!$B$28,L582+1,""))</f>
        <v/>
      </c>
      <c r="M583" t="str">
        <f>IF(M582="","",IF((M582+1)&lt;=Sheet1!$B$28,M582+1,""))</f>
        <v/>
      </c>
      <c r="N583" t="str">
        <f>IF(N582="","",IF((N582+1)&lt;=Sheet1!$B$28,N582+1,""))</f>
        <v/>
      </c>
      <c r="O583" t="str">
        <f>IF(O582="","",IF((O582+1)&lt;=Sheet1!$B$28,O582+1,""))</f>
        <v/>
      </c>
      <c r="P583" t="str">
        <f>IF(P582="","",IF((P582+1)&lt;=Sheet1!$B$28,P582+1,""))</f>
        <v/>
      </c>
      <c r="Q583" t="str">
        <f>IF(Q582="","",IF((Q582+1)&lt;=Sheet1!$B$28,Q582+1,""))</f>
        <v/>
      </c>
      <c r="R583" t="str">
        <f>IF(R582="","",IF((R582+1)&lt;=Sheet1!$B$28,R582+1,""))</f>
        <v/>
      </c>
      <c r="S583" t="str">
        <f>IF(S582="","",IF((S582+1)&lt;=Sheet1!$B$28,S582+1,""))</f>
        <v/>
      </c>
      <c r="T583" t="str">
        <f>IF(T582="","",IF((T582+1)&lt;=Sheet1!$B$28,T582+1,""))</f>
        <v/>
      </c>
      <c r="U583" t="str">
        <f>IF(U582="","",IF((U582+1)&lt;=Sheet1!$B$28,U582+1,""))</f>
        <v/>
      </c>
      <c r="V583" t="str">
        <f>IF(V582="","",IF((V582+1)&lt;=Sheet1!$B$28,V582+1,""))</f>
        <v/>
      </c>
      <c r="W583" t="str">
        <f>IF(W582="","",IF((W582+1)&lt;=Sheet1!$B$28,W582+1,""))</f>
        <v/>
      </c>
      <c r="X583" t="str">
        <f>IF(X582="","",IF((X582+1)&lt;=Sheet1!$B$28,X582+1,""))</f>
        <v/>
      </c>
      <c r="Y583" t="str">
        <f>IF(Y582="","",IF((Y582+1)&lt;=Sheet1!$B$28,Y582+1,""))</f>
        <v/>
      </c>
      <c r="Z583" t="str">
        <f>IF(Z582="","",IF((Z582+1)&lt;=Sheet1!$B$28,Z582+1,""))</f>
        <v/>
      </c>
      <c r="AA583" t="str">
        <f>IF(AA582="","",IF((AA582+1)&lt;=Sheet1!$B$28,AA582+1,""))</f>
        <v/>
      </c>
      <c r="AB583" t="str">
        <f>IF(AB582="","",IF((AB582+1)&lt;=Sheet1!$B$28,AB582+1,""))</f>
        <v/>
      </c>
      <c r="AC583" t="str">
        <f>IF(AC582="","",IF((AC582+1)&lt;=Sheet1!$B$28,AC582+1,""))</f>
        <v/>
      </c>
      <c r="AD583" t="str">
        <f>IF(AD582="","",IF((AD582+1)&lt;=Sheet1!$B$28,AD582+1,""))</f>
        <v/>
      </c>
      <c r="AE583" t="str">
        <f>IF(AE582="","",IF((AE582+1)&lt;=Sheet1!$B$28,AE582+1,""))</f>
        <v/>
      </c>
      <c r="AF583" t="str">
        <f>IF(AF582="","",IF((AF582+1)&lt;=Sheet1!$B$28,AF582+1,""))</f>
        <v/>
      </c>
      <c r="AG583" t="str">
        <f>IF(AG582="","",IF((AG582+1)&lt;=Sheet1!$B$28,AG582+1,""))</f>
        <v/>
      </c>
      <c r="AH583" t="str">
        <f>IF(AH582="","",IF((AH582+1)&lt;=Sheet1!$B$28,AH582+1,""))</f>
        <v/>
      </c>
      <c r="AI583" t="str">
        <f>IF(AI582="","",IF((AI582+1)&lt;=Sheet1!$B$28,AI582+1,""))</f>
        <v/>
      </c>
      <c r="AJ583" t="str">
        <f>IF(AJ582="","",IF((AJ582+1)&lt;=Sheet1!$B$28,AJ582+1,""))</f>
        <v/>
      </c>
      <c r="AK583" t="str">
        <f>IF(AK582="","",IF((AK582+1)&lt;=Sheet1!$B$28,AK582+1,""))</f>
        <v/>
      </c>
      <c r="AL583" t="str">
        <f>IF(AL582="","",IF((AL582+1)&lt;=Sheet1!$B$28,AL582+1,""))</f>
        <v/>
      </c>
      <c r="AM583" t="str">
        <f>IF(AM582="","",IF((AM582+1)&lt;=Sheet1!$B$28,AM582+1,""))</f>
        <v/>
      </c>
      <c r="AN583" t="str">
        <f>IF(AN582="","",IF((AN582+1)&lt;=Sheet1!$B$28,AN582+1,""))</f>
        <v/>
      </c>
      <c r="AO583" t="str">
        <f>IF(AO582="","",IF((AO582+1)&lt;=Sheet1!$B$28,AO582+1,""))</f>
        <v/>
      </c>
      <c r="AP583" t="str">
        <f>IF(AP582="","",IF((AP582+1)&lt;=Sheet1!$B$28,AP582+1,""))</f>
        <v/>
      </c>
    </row>
    <row r="584" spans="1:42" x14ac:dyDescent="0.35">
      <c r="A584" t="str">
        <f>IF(A583="","",IF((A583+1)&lt;=Sheet1!$B$28,A583+1,""))</f>
        <v/>
      </c>
      <c r="B584" t="str">
        <f>IF(B583="","",IF((B583+1)&lt;=Sheet1!$B$28,B583+1,""))</f>
        <v/>
      </c>
      <c r="H584" t="str">
        <f>IF(H583="","",IF((H583+1)&lt;=Sheet1!$B$28,H583+1,""))</f>
        <v/>
      </c>
      <c r="I584" t="str">
        <f>IF(I583="","",IF((I583+1)&lt;=Sheet1!$B$28,I583+1,""))</f>
        <v/>
      </c>
      <c r="J584" t="str">
        <f>IF(J583="","",IF((J583+1)&lt;=Sheet1!$B$28,J583+1,""))</f>
        <v/>
      </c>
      <c r="K584" t="str">
        <f>IF(K583="","",IF((K583+1)&lt;=Sheet1!$B$28,K583+1,""))</f>
        <v/>
      </c>
      <c r="L584" t="str">
        <f>IF(L583="","",IF((L583+1)&lt;=Sheet1!$B$28,L583+1,""))</f>
        <v/>
      </c>
      <c r="M584" t="str">
        <f>IF(M583="","",IF((M583+1)&lt;=Sheet1!$B$28,M583+1,""))</f>
        <v/>
      </c>
      <c r="N584" t="str">
        <f>IF(N583="","",IF((N583+1)&lt;=Sheet1!$B$28,N583+1,""))</f>
        <v/>
      </c>
      <c r="O584" t="str">
        <f>IF(O583="","",IF((O583+1)&lt;=Sheet1!$B$28,O583+1,""))</f>
        <v/>
      </c>
      <c r="P584" t="str">
        <f>IF(P583="","",IF((P583+1)&lt;=Sheet1!$B$28,P583+1,""))</f>
        <v/>
      </c>
      <c r="Q584" t="str">
        <f>IF(Q583="","",IF((Q583+1)&lt;=Sheet1!$B$28,Q583+1,""))</f>
        <v/>
      </c>
      <c r="R584" t="str">
        <f>IF(R583="","",IF((R583+1)&lt;=Sheet1!$B$28,R583+1,""))</f>
        <v/>
      </c>
      <c r="S584" t="str">
        <f>IF(S583="","",IF((S583+1)&lt;=Sheet1!$B$28,S583+1,""))</f>
        <v/>
      </c>
      <c r="T584" t="str">
        <f>IF(T583="","",IF((T583+1)&lt;=Sheet1!$B$28,T583+1,""))</f>
        <v/>
      </c>
      <c r="U584" t="str">
        <f>IF(U583="","",IF((U583+1)&lt;=Sheet1!$B$28,U583+1,""))</f>
        <v/>
      </c>
      <c r="V584" t="str">
        <f>IF(V583="","",IF((V583+1)&lt;=Sheet1!$B$28,V583+1,""))</f>
        <v/>
      </c>
      <c r="W584" t="str">
        <f>IF(W583="","",IF((W583+1)&lt;=Sheet1!$B$28,W583+1,""))</f>
        <v/>
      </c>
      <c r="X584" t="str">
        <f>IF(X583="","",IF((X583+1)&lt;=Sheet1!$B$28,X583+1,""))</f>
        <v/>
      </c>
      <c r="Y584" t="str">
        <f>IF(Y583="","",IF((Y583+1)&lt;=Sheet1!$B$28,Y583+1,""))</f>
        <v/>
      </c>
      <c r="Z584" t="str">
        <f>IF(Z583="","",IF((Z583+1)&lt;=Sheet1!$B$28,Z583+1,""))</f>
        <v/>
      </c>
      <c r="AA584" t="str">
        <f>IF(AA583="","",IF((AA583+1)&lt;=Sheet1!$B$28,AA583+1,""))</f>
        <v/>
      </c>
      <c r="AB584" t="str">
        <f>IF(AB583="","",IF((AB583+1)&lt;=Sheet1!$B$28,AB583+1,""))</f>
        <v/>
      </c>
      <c r="AC584" t="str">
        <f>IF(AC583="","",IF((AC583+1)&lt;=Sheet1!$B$28,AC583+1,""))</f>
        <v/>
      </c>
      <c r="AD584" t="str">
        <f>IF(AD583="","",IF((AD583+1)&lt;=Sheet1!$B$28,AD583+1,""))</f>
        <v/>
      </c>
      <c r="AE584" t="str">
        <f>IF(AE583="","",IF((AE583+1)&lt;=Sheet1!$B$28,AE583+1,""))</f>
        <v/>
      </c>
      <c r="AF584" t="str">
        <f>IF(AF583="","",IF((AF583+1)&lt;=Sheet1!$B$28,AF583+1,""))</f>
        <v/>
      </c>
      <c r="AG584" t="str">
        <f>IF(AG583="","",IF((AG583+1)&lt;=Sheet1!$B$28,AG583+1,""))</f>
        <v/>
      </c>
      <c r="AH584" t="str">
        <f>IF(AH583="","",IF((AH583+1)&lt;=Sheet1!$B$28,AH583+1,""))</f>
        <v/>
      </c>
      <c r="AI584" t="str">
        <f>IF(AI583="","",IF((AI583+1)&lt;=Sheet1!$B$28,AI583+1,""))</f>
        <v/>
      </c>
      <c r="AJ584" t="str">
        <f>IF(AJ583="","",IF((AJ583+1)&lt;=Sheet1!$B$28,AJ583+1,""))</f>
        <v/>
      </c>
      <c r="AK584" t="str">
        <f>IF(AK583="","",IF((AK583+1)&lt;=Sheet1!$B$28,AK583+1,""))</f>
        <v/>
      </c>
      <c r="AL584" t="str">
        <f>IF(AL583="","",IF((AL583+1)&lt;=Sheet1!$B$28,AL583+1,""))</f>
        <v/>
      </c>
      <c r="AM584" t="str">
        <f>IF(AM583="","",IF((AM583+1)&lt;=Sheet1!$B$28,AM583+1,""))</f>
        <v/>
      </c>
      <c r="AN584" t="str">
        <f>IF(AN583="","",IF((AN583+1)&lt;=Sheet1!$B$28,AN583+1,""))</f>
        <v/>
      </c>
      <c r="AO584" t="str">
        <f>IF(AO583="","",IF((AO583+1)&lt;=Sheet1!$B$28,AO583+1,""))</f>
        <v/>
      </c>
      <c r="AP584" t="str">
        <f>IF(AP583="","",IF((AP583+1)&lt;=Sheet1!$B$28,AP583+1,""))</f>
        <v/>
      </c>
    </row>
    <row r="585" spans="1:42" x14ac:dyDescent="0.35">
      <c r="A585" t="str">
        <f>IF(A584="","",IF((A584+1)&lt;=Sheet1!$B$28,A584+1,""))</f>
        <v/>
      </c>
      <c r="B585" t="str">
        <f>IF(B584="","",IF((B584+1)&lt;=Sheet1!$B$28,B584+1,""))</f>
        <v/>
      </c>
      <c r="H585" t="str">
        <f>IF(H584="","",IF((H584+1)&lt;=Sheet1!$B$28,H584+1,""))</f>
        <v/>
      </c>
      <c r="I585" t="str">
        <f>IF(I584="","",IF((I584+1)&lt;=Sheet1!$B$28,I584+1,""))</f>
        <v/>
      </c>
      <c r="J585" t="str">
        <f>IF(J584="","",IF((J584+1)&lt;=Sheet1!$B$28,J584+1,""))</f>
        <v/>
      </c>
      <c r="K585" t="str">
        <f>IF(K584="","",IF((K584+1)&lt;=Sheet1!$B$28,K584+1,""))</f>
        <v/>
      </c>
      <c r="L585" t="str">
        <f>IF(L584="","",IF((L584+1)&lt;=Sheet1!$B$28,L584+1,""))</f>
        <v/>
      </c>
      <c r="M585" t="str">
        <f>IF(M584="","",IF((M584+1)&lt;=Sheet1!$B$28,M584+1,""))</f>
        <v/>
      </c>
      <c r="N585" t="str">
        <f>IF(N584="","",IF((N584+1)&lt;=Sheet1!$B$28,N584+1,""))</f>
        <v/>
      </c>
      <c r="O585" t="str">
        <f>IF(O584="","",IF((O584+1)&lt;=Sheet1!$B$28,O584+1,""))</f>
        <v/>
      </c>
      <c r="P585" t="str">
        <f>IF(P584="","",IF((P584+1)&lt;=Sheet1!$B$28,P584+1,""))</f>
        <v/>
      </c>
      <c r="Q585" t="str">
        <f>IF(Q584="","",IF((Q584+1)&lt;=Sheet1!$B$28,Q584+1,""))</f>
        <v/>
      </c>
      <c r="R585" t="str">
        <f>IF(R584="","",IF((R584+1)&lt;=Sheet1!$B$28,R584+1,""))</f>
        <v/>
      </c>
      <c r="S585" t="str">
        <f>IF(S584="","",IF((S584+1)&lt;=Sheet1!$B$28,S584+1,""))</f>
        <v/>
      </c>
      <c r="T585" t="str">
        <f>IF(T584="","",IF((T584+1)&lt;=Sheet1!$B$28,T584+1,""))</f>
        <v/>
      </c>
      <c r="U585" t="str">
        <f>IF(U584="","",IF((U584+1)&lt;=Sheet1!$B$28,U584+1,""))</f>
        <v/>
      </c>
      <c r="V585" t="str">
        <f>IF(V584="","",IF((V584+1)&lt;=Sheet1!$B$28,V584+1,""))</f>
        <v/>
      </c>
      <c r="W585" t="str">
        <f>IF(W584="","",IF((W584+1)&lt;=Sheet1!$B$28,W584+1,""))</f>
        <v/>
      </c>
      <c r="X585" t="str">
        <f>IF(X584="","",IF((X584+1)&lt;=Sheet1!$B$28,X584+1,""))</f>
        <v/>
      </c>
      <c r="Y585" t="str">
        <f>IF(Y584="","",IF((Y584+1)&lt;=Sheet1!$B$28,Y584+1,""))</f>
        <v/>
      </c>
      <c r="Z585" t="str">
        <f>IF(Z584="","",IF((Z584+1)&lt;=Sheet1!$B$28,Z584+1,""))</f>
        <v/>
      </c>
      <c r="AA585" t="str">
        <f>IF(AA584="","",IF((AA584+1)&lt;=Sheet1!$B$28,AA584+1,""))</f>
        <v/>
      </c>
      <c r="AB585" t="str">
        <f>IF(AB584="","",IF((AB584+1)&lt;=Sheet1!$B$28,AB584+1,""))</f>
        <v/>
      </c>
      <c r="AC585" t="str">
        <f>IF(AC584="","",IF((AC584+1)&lt;=Sheet1!$B$28,AC584+1,""))</f>
        <v/>
      </c>
      <c r="AD585" t="str">
        <f>IF(AD584="","",IF((AD584+1)&lt;=Sheet1!$B$28,AD584+1,""))</f>
        <v/>
      </c>
      <c r="AE585" t="str">
        <f>IF(AE584="","",IF((AE584+1)&lt;=Sheet1!$B$28,AE584+1,""))</f>
        <v/>
      </c>
      <c r="AF585" t="str">
        <f>IF(AF584="","",IF((AF584+1)&lt;=Sheet1!$B$28,AF584+1,""))</f>
        <v/>
      </c>
      <c r="AG585" t="str">
        <f>IF(AG584="","",IF((AG584+1)&lt;=Sheet1!$B$28,AG584+1,""))</f>
        <v/>
      </c>
      <c r="AH585" t="str">
        <f>IF(AH584="","",IF((AH584+1)&lt;=Sheet1!$B$28,AH584+1,""))</f>
        <v/>
      </c>
      <c r="AI585" t="str">
        <f>IF(AI584="","",IF((AI584+1)&lt;=Sheet1!$B$28,AI584+1,""))</f>
        <v/>
      </c>
      <c r="AJ585" t="str">
        <f>IF(AJ584="","",IF((AJ584+1)&lt;=Sheet1!$B$28,AJ584+1,""))</f>
        <v/>
      </c>
      <c r="AK585" t="str">
        <f>IF(AK584="","",IF((AK584+1)&lt;=Sheet1!$B$28,AK584+1,""))</f>
        <v/>
      </c>
      <c r="AL585" t="str">
        <f>IF(AL584="","",IF((AL584+1)&lt;=Sheet1!$B$28,AL584+1,""))</f>
        <v/>
      </c>
      <c r="AM585" t="str">
        <f>IF(AM584="","",IF((AM584+1)&lt;=Sheet1!$B$28,AM584+1,""))</f>
        <v/>
      </c>
      <c r="AN585" t="str">
        <f>IF(AN584="","",IF((AN584+1)&lt;=Sheet1!$B$28,AN584+1,""))</f>
        <v/>
      </c>
      <c r="AO585" t="str">
        <f>IF(AO584="","",IF((AO584+1)&lt;=Sheet1!$B$28,AO584+1,""))</f>
        <v/>
      </c>
      <c r="AP585" t="str">
        <f>IF(AP584="","",IF((AP584+1)&lt;=Sheet1!$B$28,AP584+1,""))</f>
        <v/>
      </c>
    </row>
    <row r="586" spans="1:42" x14ac:dyDescent="0.35">
      <c r="A586" t="str">
        <f>IF(A585="","",IF((A585+1)&lt;=Sheet1!$B$28,A585+1,""))</f>
        <v/>
      </c>
      <c r="B586" t="str">
        <f>IF(B585="","",IF((B585+1)&lt;=Sheet1!$B$28,B585+1,""))</f>
        <v/>
      </c>
      <c r="H586" t="str">
        <f>IF(H585="","",IF((H585+1)&lt;=Sheet1!$B$28,H585+1,""))</f>
        <v/>
      </c>
      <c r="I586" t="str">
        <f>IF(I585="","",IF((I585+1)&lt;=Sheet1!$B$28,I585+1,""))</f>
        <v/>
      </c>
      <c r="J586" t="str">
        <f>IF(J585="","",IF((J585+1)&lt;=Sheet1!$B$28,J585+1,""))</f>
        <v/>
      </c>
      <c r="K586" t="str">
        <f>IF(K585="","",IF((K585+1)&lt;=Sheet1!$B$28,K585+1,""))</f>
        <v/>
      </c>
      <c r="L586" t="str">
        <f>IF(L585="","",IF((L585+1)&lt;=Sheet1!$B$28,L585+1,""))</f>
        <v/>
      </c>
      <c r="M586" t="str">
        <f>IF(M585="","",IF((M585+1)&lt;=Sheet1!$B$28,M585+1,""))</f>
        <v/>
      </c>
      <c r="N586" t="str">
        <f>IF(N585="","",IF((N585+1)&lt;=Sheet1!$B$28,N585+1,""))</f>
        <v/>
      </c>
      <c r="O586" t="str">
        <f>IF(O585="","",IF((O585+1)&lt;=Sheet1!$B$28,O585+1,""))</f>
        <v/>
      </c>
      <c r="P586" t="str">
        <f>IF(P585="","",IF((P585+1)&lt;=Sheet1!$B$28,P585+1,""))</f>
        <v/>
      </c>
      <c r="Q586" t="str">
        <f>IF(Q585="","",IF((Q585+1)&lt;=Sheet1!$B$28,Q585+1,""))</f>
        <v/>
      </c>
      <c r="R586" t="str">
        <f>IF(R585="","",IF((R585+1)&lt;=Sheet1!$B$28,R585+1,""))</f>
        <v/>
      </c>
      <c r="S586" t="str">
        <f>IF(S585="","",IF((S585+1)&lt;=Sheet1!$B$28,S585+1,""))</f>
        <v/>
      </c>
      <c r="T586" t="str">
        <f>IF(T585="","",IF((T585+1)&lt;=Sheet1!$B$28,T585+1,""))</f>
        <v/>
      </c>
      <c r="U586" t="str">
        <f>IF(U585="","",IF((U585+1)&lt;=Sheet1!$B$28,U585+1,""))</f>
        <v/>
      </c>
      <c r="V586" t="str">
        <f>IF(V585="","",IF((V585+1)&lt;=Sheet1!$B$28,V585+1,""))</f>
        <v/>
      </c>
      <c r="W586" t="str">
        <f>IF(W585="","",IF((W585+1)&lt;=Sheet1!$B$28,W585+1,""))</f>
        <v/>
      </c>
      <c r="X586" t="str">
        <f>IF(X585="","",IF((X585+1)&lt;=Sheet1!$B$28,X585+1,""))</f>
        <v/>
      </c>
      <c r="Y586" t="str">
        <f>IF(Y585="","",IF((Y585+1)&lt;=Sheet1!$B$28,Y585+1,""))</f>
        <v/>
      </c>
      <c r="Z586" t="str">
        <f>IF(Z585="","",IF((Z585+1)&lt;=Sheet1!$B$28,Z585+1,""))</f>
        <v/>
      </c>
      <c r="AA586" t="str">
        <f>IF(AA585="","",IF((AA585+1)&lt;=Sheet1!$B$28,AA585+1,""))</f>
        <v/>
      </c>
      <c r="AB586" t="str">
        <f>IF(AB585="","",IF((AB585+1)&lt;=Sheet1!$B$28,AB585+1,""))</f>
        <v/>
      </c>
      <c r="AC586" t="str">
        <f>IF(AC585="","",IF((AC585+1)&lt;=Sheet1!$B$28,AC585+1,""))</f>
        <v/>
      </c>
      <c r="AD586" t="str">
        <f>IF(AD585="","",IF((AD585+1)&lt;=Sheet1!$B$28,AD585+1,""))</f>
        <v/>
      </c>
      <c r="AE586" t="str">
        <f>IF(AE585="","",IF((AE585+1)&lt;=Sheet1!$B$28,AE585+1,""))</f>
        <v/>
      </c>
      <c r="AF586" t="str">
        <f>IF(AF585="","",IF((AF585+1)&lt;=Sheet1!$B$28,AF585+1,""))</f>
        <v/>
      </c>
      <c r="AG586" t="str">
        <f>IF(AG585="","",IF((AG585+1)&lt;=Sheet1!$B$28,AG585+1,""))</f>
        <v/>
      </c>
      <c r="AH586" t="str">
        <f>IF(AH585="","",IF((AH585+1)&lt;=Sheet1!$B$28,AH585+1,""))</f>
        <v/>
      </c>
      <c r="AI586" t="str">
        <f>IF(AI585="","",IF((AI585+1)&lt;=Sheet1!$B$28,AI585+1,""))</f>
        <v/>
      </c>
      <c r="AJ586" t="str">
        <f>IF(AJ585="","",IF((AJ585+1)&lt;=Sheet1!$B$28,AJ585+1,""))</f>
        <v/>
      </c>
      <c r="AK586" t="str">
        <f>IF(AK585="","",IF((AK585+1)&lt;=Sheet1!$B$28,AK585+1,""))</f>
        <v/>
      </c>
      <c r="AL586" t="str">
        <f>IF(AL585="","",IF((AL585+1)&lt;=Sheet1!$B$28,AL585+1,""))</f>
        <v/>
      </c>
      <c r="AM586" t="str">
        <f>IF(AM585="","",IF((AM585+1)&lt;=Sheet1!$B$28,AM585+1,""))</f>
        <v/>
      </c>
      <c r="AN586" t="str">
        <f>IF(AN585="","",IF((AN585+1)&lt;=Sheet1!$B$28,AN585+1,""))</f>
        <v/>
      </c>
      <c r="AO586" t="str">
        <f>IF(AO585="","",IF((AO585+1)&lt;=Sheet1!$B$28,AO585+1,""))</f>
        <v/>
      </c>
      <c r="AP586" t="str">
        <f>IF(AP585="","",IF((AP585+1)&lt;=Sheet1!$B$28,AP585+1,""))</f>
        <v/>
      </c>
    </row>
    <row r="587" spans="1:42" x14ac:dyDescent="0.35">
      <c r="A587" t="str">
        <f>IF(A586="","",IF((A586+1)&lt;=Sheet1!$B$28,A586+1,""))</f>
        <v/>
      </c>
      <c r="B587" t="str">
        <f>IF(B586="","",IF((B586+1)&lt;=Sheet1!$B$28,B586+1,""))</f>
        <v/>
      </c>
      <c r="H587" t="str">
        <f>IF(H586="","",IF((H586+1)&lt;=Sheet1!$B$28,H586+1,""))</f>
        <v/>
      </c>
      <c r="I587" t="str">
        <f>IF(I586="","",IF((I586+1)&lt;=Sheet1!$B$28,I586+1,""))</f>
        <v/>
      </c>
      <c r="J587" t="str">
        <f>IF(J586="","",IF((J586+1)&lt;=Sheet1!$B$28,J586+1,""))</f>
        <v/>
      </c>
      <c r="K587" t="str">
        <f>IF(K586="","",IF((K586+1)&lt;=Sheet1!$B$28,K586+1,""))</f>
        <v/>
      </c>
      <c r="L587" t="str">
        <f>IF(L586="","",IF((L586+1)&lt;=Sheet1!$B$28,L586+1,""))</f>
        <v/>
      </c>
      <c r="M587" t="str">
        <f>IF(M586="","",IF((M586+1)&lt;=Sheet1!$B$28,M586+1,""))</f>
        <v/>
      </c>
      <c r="N587" t="str">
        <f>IF(N586="","",IF((N586+1)&lt;=Sheet1!$B$28,N586+1,""))</f>
        <v/>
      </c>
      <c r="O587" t="str">
        <f>IF(O586="","",IF((O586+1)&lt;=Sheet1!$B$28,O586+1,""))</f>
        <v/>
      </c>
      <c r="P587" t="str">
        <f>IF(P586="","",IF((P586+1)&lt;=Sheet1!$B$28,P586+1,""))</f>
        <v/>
      </c>
      <c r="Q587" t="str">
        <f>IF(Q586="","",IF((Q586+1)&lt;=Sheet1!$B$28,Q586+1,""))</f>
        <v/>
      </c>
      <c r="R587" t="str">
        <f>IF(R586="","",IF((R586+1)&lt;=Sheet1!$B$28,R586+1,""))</f>
        <v/>
      </c>
      <c r="S587" t="str">
        <f>IF(S586="","",IF((S586+1)&lt;=Sheet1!$B$28,S586+1,""))</f>
        <v/>
      </c>
      <c r="T587" t="str">
        <f>IF(T586="","",IF((T586+1)&lt;=Sheet1!$B$28,T586+1,""))</f>
        <v/>
      </c>
      <c r="U587" t="str">
        <f>IF(U586="","",IF((U586+1)&lt;=Sheet1!$B$28,U586+1,""))</f>
        <v/>
      </c>
      <c r="V587" t="str">
        <f>IF(V586="","",IF((V586+1)&lt;=Sheet1!$B$28,V586+1,""))</f>
        <v/>
      </c>
      <c r="W587" t="str">
        <f>IF(W586="","",IF((W586+1)&lt;=Sheet1!$B$28,W586+1,""))</f>
        <v/>
      </c>
      <c r="X587" t="str">
        <f>IF(X586="","",IF((X586+1)&lt;=Sheet1!$B$28,X586+1,""))</f>
        <v/>
      </c>
      <c r="Y587" t="str">
        <f>IF(Y586="","",IF((Y586+1)&lt;=Sheet1!$B$28,Y586+1,""))</f>
        <v/>
      </c>
      <c r="Z587" t="str">
        <f>IF(Z586="","",IF((Z586+1)&lt;=Sheet1!$B$28,Z586+1,""))</f>
        <v/>
      </c>
      <c r="AA587" t="str">
        <f>IF(AA586="","",IF((AA586+1)&lt;=Sheet1!$B$28,AA586+1,""))</f>
        <v/>
      </c>
      <c r="AB587" t="str">
        <f>IF(AB586="","",IF((AB586+1)&lt;=Sheet1!$B$28,AB586+1,""))</f>
        <v/>
      </c>
      <c r="AC587" t="str">
        <f>IF(AC586="","",IF((AC586+1)&lt;=Sheet1!$B$28,AC586+1,""))</f>
        <v/>
      </c>
      <c r="AD587" t="str">
        <f>IF(AD586="","",IF((AD586+1)&lt;=Sheet1!$B$28,AD586+1,""))</f>
        <v/>
      </c>
      <c r="AE587" t="str">
        <f>IF(AE586="","",IF((AE586+1)&lt;=Sheet1!$B$28,AE586+1,""))</f>
        <v/>
      </c>
      <c r="AF587" t="str">
        <f>IF(AF586="","",IF((AF586+1)&lt;=Sheet1!$B$28,AF586+1,""))</f>
        <v/>
      </c>
      <c r="AG587" t="str">
        <f>IF(AG586="","",IF((AG586+1)&lt;=Sheet1!$B$28,AG586+1,""))</f>
        <v/>
      </c>
      <c r="AH587" t="str">
        <f>IF(AH586="","",IF((AH586+1)&lt;=Sheet1!$B$28,AH586+1,""))</f>
        <v/>
      </c>
      <c r="AI587" t="str">
        <f>IF(AI586="","",IF((AI586+1)&lt;=Sheet1!$B$28,AI586+1,""))</f>
        <v/>
      </c>
      <c r="AJ587" t="str">
        <f>IF(AJ586="","",IF((AJ586+1)&lt;=Sheet1!$B$28,AJ586+1,""))</f>
        <v/>
      </c>
      <c r="AK587" t="str">
        <f>IF(AK586="","",IF((AK586+1)&lt;=Sheet1!$B$28,AK586+1,""))</f>
        <v/>
      </c>
      <c r="AL587" t="str">
        <f>IF(AL586="","",IF((AL586+1)&lt;=Sheet1!$B$28,AL586+1,""))</f>
        <v/>
      </c>
      <c r="AM587" t="str">
        <f>IF(AM586="","",IF((AM586+1)&lt;=Sheet1!$B$28,AM586+1,""))</f>
        <v/>
      </c>
      <c r="AN587" t="str">
        <f>IF(AN586="","",IF((AN586+1)&lt;=Sheet1!$B$28,AN586+1,""))</f>
        <v/>
      </c>
      <c r="AO587" t="str">
        <f>IF(AO586="","",IF((AO586+1)&lt;=Sheet1!$B$28,AO586+1,""))</f>
        <v/>
      </c>
      <c r="AP587" t="str">
        <f>IF(AP586="","",IF((AP586+1)&lt;=Sheet1!$B$28,AP586+1,""))</f>
        <v/>
      </c>
    </row>
    <row r="588" spans="1:42" x14ac:dyDescent="0.35">
      <c r="A588" t="str">
        <f>IF(A587="","",IF((A587+1)&lt;=Sheet1!$B$28,A587+1,""))</f>
        <v/>
      </c>
      <c r="B588" t="str">
        <f>IF(B587="","",IF((B587+1)&lt;=Sheet1!$B$28,B587+1,""))</f>
        <v/>
      </c>
      <c r="H588" t="str">
        <f>IF(H587="","",IF((H587+1)&lt;=Sheet1!$B$28,H587+1,""))</f>
        <v/>
      </c>
      <c r="I588" t="str">
        <f>IF(I587="","",IF((I587+1)&lt;=Sheet1!$B$28,I587+1,""))</f>
        <v/>
      </c>
      <c r="J588" t="str">
        <f>IF(J587="","",IF((J587+1)&lt;=Sheet1!$B$28,J587+1,""))</f>
        <v/>
      </c>
      <c r="K588" t="str">
        <f>IF(K587="","",IF((K587+1)&lt;=Sheet1!$B$28,K587+1,""))</f>
        <v/>
      </c>
      <c r="L588" t="str">
        <f>IF(L587="","",IF((L587+1)&lt;=Sheet1!$B$28,L587+1,""))</f>
        <v/>
      </c>
      <c r="M588" t="str">
        <f>IF(M587="","",IF((M587+1)&lt;=Sheet1!$B$28,M587+1,""))</f>
        <v/>
      </c>
      <c r="N588" t="str">
        <f>IF(N587="","",IF((N587+1)&lt;=Sheet1!$B$28,N587+1,""))</f>
        <v/>
      </c>
      <c r="O588" t="str">
        <f>IF(O587="","",IF((O587+1)&lt;=Sheet1!$B$28,O587+1,""))</f>
        <v/>
      </c>
      <c r="P588" t="str">
        <f>IF(P587="","",IF((P587+1)&lt;=Sheet1!$B$28,P587+1,""))</f>
        <v/>
      </c>
      <c r="Q588" t="str">
        <f>IF(Q587="","",IF((Q587+1)&lt;=Sheet1!$B$28,Q587+1,""))</f>
        <v/>
      </c>
      <c r="R588" t="str">
        <f>IF(R587="","",IF((R587+1)&lt;=Sheet1!$B$28,R587+1,""))</f>
        <v/>
      </c>
      <c r="S588" t="str">
        <f>IF(S587="","",IF((S587+1)&lt;=Sheet1!$B$28,S587+1,""))</f>
        <v/>
      </c>
      <c r="T588" t="str">
        <f>IF(T587="","",IF((T587+1)&lt;=Sheet1!$B$28,T587+1,""))</f>
        <v/>
      </c>
      <c r="U588" t="str">
        <f>IF(U587="","",IF((U587+1)&lt;=Sheet1!$B$28,U587+1,""))</f>
        <v/>
      </c>
      <c r="V588" t="str">
        <f>IF(V587="","",IF((V587+1)&lt;=Sheet1!$B$28,V587+1,""))</f>
        <v/>
      </c>
      <c r="W588" t="str">
        <f>IF(W587="","",IF((W587+1)&lt;=Sheet1!$B$28,W587+1,""))</f>
        <v/>
      </c>
      <c r="X588" t="str">
        <f>IF(X587="","",IF((X587+1)&lt;=Sheet1!$B$28,X587+1,""))</f>
        <v/>
      </c>
      <c r="Y588" t="str">
        <f>IF(Y587="","",IF((Y587+1)&lt;=Sheet1!$B$28,Y587+1,""))</f>
        <v/>
      </c>
      <c r="Z588" t="str">
        <f>IF(Z587="","",IF((Z587+1)&lt;=Sheet1!$B$28,Z587+1,""))</f>
        <v/>
      </c>
      <c r="AA588" t="str">
        <f>IF(AA587="","",IF((AA587+1)&lt;=Sheet1!$B$28,AA587+1,""))</f>
        <v/>
      </c>
      <c r="AB588" t="str">
        <f>IF(AB587="","",IF((AB587+1)&lt;=Sheet1!$B$28,AB587+1,""))</f>
        <v/>
      </c>
      <c r="AC588" t="str">
        <f>IF(AC587="","",IF((AC587+1)&lt;=Sheet1!$B$28,AC587+1,""))</f>
        <v/>
      </c>
      <c r="AD588" t="str">
        <f>IF(AD587="","",IF((AD587+1)&lt;=Sheet1!$B$28,AD587+1,""))</f>
        <v/>
      </c>
      <c r="AE588" t="str">
        <f>IF(AE587="","",IF((AE587+1)&lt;=Sheet1!$B$28,AE587+1,""))</f>
        <v/>
      </c>
      <c r="AF588" t="str">
        <f>IF(AF587="","",IF((AF587+1)&lt;=Sheet1!$B$28,AF587+1,""))</f>
        <v/>
      </c>
      <c r="AG588" t="str">
        <f>IF(AG587="","",IF((AG587+1)&lt;=Sheet1!$B$28,AG587+1,""))</f>
        <v/>
      </c>
      <c r="AH588" t="str">
        <f>IF(AH587="","",IF((AH587+1)&lt;=Sheet1!$B$28,AH587+1,""))</f>
        <v/>
      </c>
      <c r="AI588" t="str">
        <f>IF(AI587="","",IF((AI587+1)&lt;=Sheet1!$B$28,AI587+1,""))</f>
        <v/>
      </c>
      <c r="AJ588" t="str">
        <f>IF(AJ587="","",IF((AJ587+1)&lt;=Sheet1!$B$28,AJ587+1,""))</f>
        <v/>
      </c>
      <c r="AK588" t="str">
        <f>IF(AK587="","",IF((AK587+1)&lt;=Sheet1!$B$28,AK587+1,""))</f>
        <v/>
      </c>
      <c r="AL588" t="str">
        <f>IF(AL587="","",IF((AL587+1)&lt;=Sheet1!$B$28,AL587+1,""))</f>
        <v/>
      </c>
      <c r="AM588" t="str">
        <f>IF(AM587="","",IF((AM587+1)&lt;=Sheet1!$B$28,AM587+1,""))</f>
        <v/>
      </c>
      <c r="AN588" t="str">
        <f>IF(AN587="","",IF((AN587+1)&lt;=Sheet1!$B$28,AN587+1,""))</f>
        <v/>
      </c>
      <c r="AO588" t="str">
        <f>IF(AO587="","",IF((AO587+1)&lt;=Sheet1!$B$28,AO587+1,""))</f>
        <v/>
      </c>
      <c r="AP588" t="str">
        <f>IF(AP587="","",IF((AP587+1)&lt;=Sheet1!$B$28,AP587+1,""))</f>
        <v/>
      </c>
    </row>
    <row r="589" spans="1:42" x14ac:dyDescent="0.35">
      <c r="A589" t="str">
        <f>IF(A588="","",IF((A588+1)&lt;=Sheet1!$B$28,A588+1,""))</f>
        <v/>
      </c>
      <c r="B589" t="str">
        <f>IF(B588="","",IF((B588+1)&lt;=Sheet1!$B$28,B588+1,""))</f>
        <v/>
      </c>
      <c r="H589" t="str">
        <f>IF(H588="","",IF((H588+1)&lt;=Sheet1!$B$28,H588+1,""))</f>
        <v/>
      </c>
      <c r="I589" t="str">
        <f>IF(I588="","",IF((I588+1)&lt;=Sheet1!$B$28,I588+1,""))</f>
        <v/>
      </c>
      <c r="J589" t="str">
        <f>IF(J588="","",IF((J588+1)&lt;=Sheet1!$B$28,J588+1,""))</f>
        <v/>
      </c>
      <c r="K589" t="str">
        <f>IF(K588="","",IF((K588+1)&lt;=Sheet1!$B$28,K588+1,""))</f>
        <v/>
      </c>
      <c r="L589" t="str">
        <f>IF(L588="","",IF((L588+1)&lt;=Sheet1!$B$28,L588+1,""))</f>
        <v/>
      </c>
      <c r="M589" t="str">
        <f>IF(M588="","",IF((M588+1)&lt;=Sheet1!$B$28,M588+1,""))</f>
        <v/>
      </c>
      <c r="N589" t="str">
        <f>IF(N588="","",IF((N588+1)&lt;=Sheet1!$B$28,N588+1,""))</f>
        <v/>
      </c>
      <c r="O589" t="str">
        <f>IF(O588="","",IF((O588+1)&lt;=Sheet1!$B$28,O588+1,""))</f>
        <v/>
      </c>
      <c r="P589" t="str">
        <f>IF(P588="","",IF((P588+1)&lt;=Sheet1!$B$28,P588+1,""))</f>
        <v/>
      </c>
      <c r="Q589" t="str">
        <f>IF(Q588="","",IF((Q588+1)&lt;=Sheet1!$B$28,Q588+1,""))</f>
        <v/>
      </c>
      <c r="R589" t="str">
        <f>IF(R588="","",IF((R588+1)&lt;=Sheet1!$B$28,R588+1,""))</f>
        <v/>
      </c>
      <c r="S589" t="str">
        <f>IF(S588="","",IF((S588+1)&lt;=Sheet1!$B$28,S588+1,""))</f>
        <v/>
      </c>
      <c r="T589" t="str">
        <f>IF(T588="","",IF((T588+1)&lt;=Sheet1!$B$28,T588+1,""))</f>
        <v/>
      </c>
      <c r="U589" t="str">
        <f>IF(U588="","",IF((U588+1)&lt;=Sheet1!$B$28,U588+1,""))</f>
        <v/>
      </c>
      <c r="V589" t="str">
        <f>IF(V588="","",IF((V588+1)&lt;=Sheet1!$B$28,V588+1,""))</f>
        <v/>
      </c>
      <c r="W589" t="str">
        <f>IF(W588="","",IF((W588+1)&lt;=Sheet1!$B$28,W588+1,""))</f>
        <v/>
      </c>
      <c r="X589" t="str">
        <f>IF(X588="","",IF((X588+1)&lt;=Sheet1!$B$28,X588+1,""))</f>
        <v/>
      </c>
      <c r="Y589" t="str">
        <f>IF(Y588="","",IF((Y588+1)&lt;=Sheet1!$B$28,Y588+1,""))</f>
        <v/>
      </c>
      <c r="Z589" t="str">
        <f>IF(Z588="","",IF((Z588+1)&lt;=Sheet1!$B$28,Z588+1,""))</f>
        <v/>
      </c>
      <c r="AA589" t="str">
        <f>IF(AA588="","",IF((AA588+1)&lt;=Sheet1!$B$28,AA588+1,""))</f>
        <v/>
      </c>
      <c r="AB589" t="str">
        <f>IF(AB588="","",IF((AB588+1)&lt;=Sheet1!$B$28,AB588+1,""))</f>
        <v/>
      </c>
      <c r="AC589" t="str">
        <f>IF(AC588="","",IF((AC588+1)&lt;=Sheet1!$B$28,AC588+1,""))</f>
        <v/>
      </c>
      <c r="AD589" t="str">
        <f>IF(AD588="","",IF((AD588+1)&lt;=Sheet1!$B$28,AD588+1,""))</f>
        <v/>
      </c>
      <c r="AE589" t="str">
        <f>IF(AE588="","",IF((AE588+1)&lt;=Sheet1!$B$28,AE588+1,""))</f>
        <v/>
      </c>
      <c r="AF589" t="str">
        <f>IF(AF588="","",IF((AF588+1)&lt;=Sheet1!$B$28,AF588+1,""))</f>
        <v/>
      </c>
      <c r="AG589" t="str">
        <f>IF(AG588="","",IF((AG588+1)&lt;=Sheet1!$B$28,AG588+1,""))</f>
        <v/>
      </c>
      <c r="AH589" t="str">
        <f>IF(AH588="","",IF((AH588+1)&lt;=Sheet1!$B$28,AH588+1,""))</f>
        <v/>
      </c>
      <c r="AI589" t="str">
        <f>IF(AI588="","",IF((AI588+1)&lt;=Sheet1!$B$28,AI588+1,""))</f>
        <v/>
      </c>
      <c r="AJ589" t="str">
        <f>IF(AJ588="","",IF((AJ588+1)&lt;=Sheet1!$B$28,AJ588+1,""))</f>
        <v/>
      </c>
      <c r="AK589" t="str">
        <f>IF(AK588="","",IF((AK588+1)&lt;=Sheet1!$B$28,AK588+1,""))</f>
        <v/>
      </c>
      <c r="AL589" t="str">
        <f>IF(AL588="","",IF((AL588+1)&lt;=Sheet1!$B$28,AL588+1,""))</f>
        <v/>
      </c>
      <c r="AM589" t="str">
        <f>IF(AM588="","",IF((AM588+1)&lt;=Sheet1!$B$28,AM588+1,""))</f>
        <v/>
      </c>
      <c r="AN589" t="str">
        <f>IF(AN588="","",IF((AN588+1)&lt;=Sheet1!$B$28,AN588+1,""))</f>
        <v/>
      </c>
      <c r="AO589" t="str">
        <f>IF(AO588="","",IF((AO588+1)&lt;=Sheet1!$B$28,AO588+1,""))</f>
        <v/>
      </c>
      <c r="AP589" t="str">
        <f>IF(AP588="","",IF((AP588+1)&lt;=Sheet1!$B$28,AP588+1,""))</f>
        <v/>
      </c>
    </row>
    <row r="590" spans="1:42" x14ac:dyDescent="0.35">
      <c r="A590" t="str">
        <f>IF(A589="","",IF((A589+1)&lt;=Sheet1!$B$28,A589+1,""))</f>
        <v/>
      </c>
      <c r="B590" t="str">
        <f>IF(B589="","",IF((B589+1)&lt;=Sheet1!$B$28,B589+1,""))</f>
        <v/>
      </c>
      <c r="H590" t="str">
        <f>IF(H589="","",IF((H589+1)&lt;=Sheet1!$B$28,H589+1,""))</f>
        <v/>
      </c>
      <c r="I590" t="str">
        <f>IF(I589="","",IF((I589+1)&lt;=Sheet1!$B$28,I589+1,""))</f>
        <v/>
      </c>
      <c r="J590" t="str">
        <f>IF(J589="","",IF((J589+1)&lt;=Sheet1!$B$28,J589+1,""))</f>
        <v/>
      </c>
      <c r="K590" t="str">
        <f>IF(K589="","",IF((K589+1)&lt;=Sheet1!$B$28,K589+1,""))</f>
        <v/>
      </c>
      <c r="L590" t="str">
        <f>IF(L589="","",IF((L589+1)&lt;=Sheet1!$B$28,L589+1,""))</f>
        <v/>
      </c>
      <c r="M590" t="str">
        <f>IF(M589="","",IF((M589+1)&lt;=Sheet1!$B$28,M589+1,""))</f>
        <v/>
      </c>
      <c r="N590" t="str">
        <f>IF(N589="","",IF((N589+1)&lt;=Sheet1!$B$28,N589+1,""))</f>
        <v/>
      </c>
      <c r="O590" t="str">
        <f>IF(O589="","",IF((O589+1)&lt;=Sheet1!$B$28,O589+1,""))</f>
        <v/>
      </c>
      <c r="P590" t="str">
        <f>IF(P589="","",IF((P589+1)&lt;=Sheet1!$B$28,P589+1,""))</f>
        <v/>
      </c>
      <c r="Q590" t="str">
        <f>IF(Q589="","",IF((Q589+1)&lt;=Sheet1!$B$28,Q589+1,""))</f>
        <v/>
      </c>
      <c r="R590" t="str">
        <f>IF(R589="","",IF((R589+1)&lt;=Sheet1!$B$28,R589+1,""))</f>
        <v/>
      </c>
      <c r="S590" t="str">
        <f>IF(S589="","",IF((S589+1)&lt;=Sheet1!$B$28,S589+1,""))</f>
        <v/>
      </c>
      <c r="T590" t="str">
        <f>IF(T589="","",IF((T589+1)&lt;=Sheet1!$B$28,T589+1,""))</f>
        <v/>
      </c>
      <c r="U590" t="str">
        <f>IF(U589="","",IF((U589+1)&lt;=Sheet1!$B$28,U589+1,""))</f>
        <v/>
      </c>
      <c r="V590" t="str">
        <f>IF(V589="","",IF((V589+1)&lt;=Sheet1!$B$28,V589+1,""))</f>
        <v/>
      </c>
      <c r="W590" t="str">
        <f>IF(W589="","",IF((W589+1)&lt;=Sheet1!$B$28,W589+1,""))</f>
        <v/>
      </c>
      <c r="X590" t="str">
        <f>IF(X589="","",IF((X589+1)&lt;=Sheet1!$B$28,X589+1,""))</f>
        <v/>
      </c>
      <c r="Y590" t="str">
        <f>IF(Y589="","",IF((Y589+1)&lt;=Sheet1!$B$28,Y589+1,""))</f>
        <v/>
      </c>
      <c r="Z590" t="str">
        <f>IF(Z589="","",IF((Z589+1)&lt;=Sheet1!$B$28,Z589+1,""))</f>
        <v/>
      </c>
      <c r="AA590" t="str">
        <f>IF(AA589="","",IF((AA589+1)&lt;=Sheet1!$B$28,AA589+1,""))</f>
        <v/>
      </c>
      <c r="AB590" t="str">
        <f>IF(AB589="","",IF((AB589+1)&lt;=Sheet1!$B$28,AB589+1,""))</f>
        <v/>
      </c>
      <c r="AC590" t="str">
        <f>IF(AC589="","",IF((AC589+1)&lt;=Sheet1!$B$28,AC589+1,""))</f>
        <v/>
      </c>
      <c r="AD590" t="str">
        <f>IF(AD589="","",IF((AD589+1)&lt;=Sheet1!$B$28,AD589+1,""))</f>
        <v/>
      </c>
      <c r="AE590" t="str">
        <f>IF(AE589="","",IF((AE589+1)&lt;=Sheet1!$B$28,AE589+1,""))</f>
        <v/>
      </c>
      <c r="AF590" t="str">
        <f>IF(AF589="","",IF((AF589+1)&lt;=Sheet1!$B$28,AF589+1,""))</f>
        <v/>
      </c>
      <c r="AG590" t="str">
        <f>IF(AG589="","",IF((AG589+1)&lt;=Sheet1!$B$28,AG589+1,""))</f>
        <v/>
      </c>
      <c r="AH590" t="str">
        <f>IF(AH589="","",IF((AH589+1)&lt;=Sheet1!$B$28,AH589+1,""))</f>
        <v/>
      </c>
      <c r="AI590" t="str">
        <f>IF(AI589="","",IF((AI589+1)&lt;=Sheet1!$B$28,AI589+1,""))</f>
        <v/>
      </c>
      <c r="AJ590" t="str">
        <f>IF(AJ589="","",IF((AJ589+1)&lt;=Sheet1!$B$28,AJ589+1,""))</f>
        <v/>
      </c>
      <c r="AK590" t="str">
        <f>IF(AK589="","",IF((AK589+1)&lt;=Sheet1!$B$28,AK589+1,""))</f>
        <v/>
      </c>
      <c r="AL590" t="str">
        <f>IF(AL589="","",IF((AL589+1)&lt;=Sheet1!$B$28,AL589+1,""))</f>
        <v/>
      </c>
      <c r="AM590" t="str">
        <f>IF(AM589="","",IF((AM589+1)&lt;=Sheet1!$B$28,AM589+1,""))</f>
        <v/>
      </c>
      <c r="AN590" t="str">
        <f>IF(AN589="","",IF((AN589+1)&lt;=Sheet1!$B$28,AN589+1,""))</f>
        <v/>
      </c>
      <c r="AO590" t="str">
        <f>IF(AO589="","",IF((AO589+1)&lt;=Sheet1!$B$28,AO589+1,""))</f>
        <v/>
      </c>
      <c r="AP590" t="str">
        <f>IF(AP589="","",IF((AP589+1)&lt;=Sheet1!$B$28,AP589+1,""))</f>
        <v/>
      </c>
    </row>
    <row r="591" spans="1:42" x14ac:dyDescent="0.35">
      <c r="A591" t="str">
        <f>IF(A590="","",IF((A590+1)&lt;=Sheet1!$B$28,A590+1,""))</f>
        <v/>
      </c>
      <c r="B591" t="str">
        <f>IF(B590="","",IF((B590+1)&lt;=Sheet1!$B$28,B590+1,""))</f>
        <v/>
      </c>
      <c r="H591" t="str">
        <f>IF(H590="","",IF((H590+1)&lt;=Sheet1!$B$28,H590+1,""))</f>
        <v/>
      </c>
      <c r="I591" t="str">
        <f>IF(I590="","",IF((I590+1)&lt;=Sheet1!$B$28,I590+1,""))</f>
        <v/>
      </c>
      <c r="J591" t="str">
        <f>IF(J590="","",IF((J590+1)&lt;=Sheet1!$B$28,J590+1,""))</f>
        <v/>
      </c>
      <c r="K591" t="str">
        <f>IF(K590="","",IF((K590+1)&lt;=Sheet1!$B$28,K590+1,""))</f>
        <v/>
      </c>
      <c r="L591" t="str">
        <f>IF(L590="","",IF((L590+1)&lt;=Sheet1!$B$28,L590+1,""))</f>
        <v/>
      </c>
      <c r="M591" t="str">
        <f>IF(M590="","",IF((M590+1)&lt;=Sheet1!$B$28,M590+1,""))</f>
        <v/>
      </c>
      <c r="N591" t="str">
        <f>IF(N590="","",IF((N590+1)&lt;=Sheet1!$B$28,N590+1,""))</f>
        <v/>
      </c>
      <c r="O591" t="str">
        <f>IF(O590="","",IF((O590+1)&lt;=Sheet1!$B$28,O590+1,""))</f>
        <v/>
      </c>
      <c r="P591" t="str">
        <f>IF(P590="","",IF((P590+1)&lt;=Sheet1!$B$28,P590+1,""))</f>
        <v/>
      </c>
      <c r="Q591" t="str">
        <f>IF(Q590="","",IF((Q590+1)&lt;=Sheet1!$B$28,Q590+1,""))</f>
        <v/>
      </c>
      <c r="R591" t="str">
        <f>IF(R590="","",IF((R590+1)&lt;=Sheet1!$B$28,R590+1,""))</f>
        <v/>
      </c>
      <c r="S591" t="str">
        <f>IF(S590="","",IF((S590+1)&lt;=Sheet1!$B$28,S590+1,""))</f>
        <v/>
      </c>
      <c r="T591" t="str">
        <f>IF(T590="","",IF((T590+1)&lt;=Sheet1!$B$28,T590+1,""))</f>
        <v/>
      </c>
      <c r="U591" t="str">
        <f>IF(U590="","",IF((U590+1)&lt;=Sheet1!$B$28,U590+1,""))</f>
        <v/>
      </c>
      <c r="V591" t="str">
        <f>IF(V590="","",IF((V590+1)&lt;=Sheet1!$B$28,V590+1,""))</f>
        <v/>
      </c>
      <c r="W591" t="str">
        <f>IF(W590="","",IF((W590+1)&lt;=Sheet1!$B$28,W590+1,""))</f>
        <v/>
      </c>
      <c r="X591" t="str">
        <f>IF(X590="","",IF((X590+1)&lt;=Sheet1!$B$28,X590+1,""))</f>
        <v/>
      </c>
      <c r="Y591" t="str">
        <f>IF(Y590="","",IF((Y590+1)&lt;=Sheet1!$B$28,Y590+1,""))</f>
        <v/>
      </c>
      <c r="Z591" t="str">
        <f>IF(Z590="","",IF((Z590+1)&lt;=Sheet1!$B$28,Z590+1,""))</f>
        <v/>
      </c>
      <c r="AA591" t="str">
        <f>IF(AA590="","",IF((AA590+1)&lt;=Sheet1!$B$28,AA590+1,""))</f>
        <v/>
      </c>
      <c r="AB591" t="str">
        <f>IF(AB590="","",IF((AB590+1)&lt;=Sheet1!$B$28,AB590+1,""))</f>
        <v/>
      </c>
      <c r="AC591" t="str">
        <f>IF(AC590="","",IF((AC590+1)&lt;=Sheet1!$B$28,AC590+1,""))</f>
        <v/>
      </c>
      <c r="AD591" t="str">
        <f>IF(AD590="","",IF((AD590+1)&lt;=Sheet1!$B$28,AD590+1,""))</f>
        <v/>
      </c>
      <c r="AE591" t="str">
        <f>IF(AE590="","",IF((AE590+1)&lt;=Sheet1!$B$28,AE590+1,""))</f>
        <v/>
      </c>
      <c r="AF591" t="str">
        <f>IF(AF590="","",IF((AF590+1)&lt;=Sheet1!$B$28,AF590+1,""))</f>
        <v/>
      </c>
      <c r="AG591" t="str">
        <f>IF(AG590="","",IF((AG590+1)&lt;=Sheet1!$B$28,AG590+1,""))</f>
        <v/>
      </c>
      <c r="AH591" t="str">
        <f>IF(AH590="","",IF((AH590+1)&lt;=Sheet1!$B$28,AH590+1,""))</f>
        <v/>
      </c>
      <c r="AI591" t="str">
        <f>IF(AI590="","",IF((AI590+1)&lt;=Sheet1!$B$28,AI590+1,""))</f>
        <v/>
      </c>
      <c r="AJ591" t="str">
        <f>IF(AJ590="","",IF((AJ590+1)&lt;=Sheet1!$B$28,AJ590+1,""))</f>
        <v/>
      </c>
      <c r="AK591" t="str">
        <f>IF(AK590="","",IF((AK590+1)&lt;=Sheet1!$B$28,AK590+1,""))</f>
        <v/>
      </c>
      <c r="AL591" t="str">
        <f>IF(AL590="","",IF((AL590+1)&lt;=Sheet1!$B$28,AL590+1,""))</f>
        <v/>
      </c>
      <c r="AM591" t="str">
        <f>IF(AM590="","",IF((AM590+1)&lt;=Sheet1!$B$28,AM590+1,""))</f>
        <v/>
      </c>
      <c r="AN591" t="str">
        <f>IF(AN590="","",IF((AN590+1)&lt;=Sheet1!$B$28,AN590+1,""))</f>
        <v/>
      </c>
      <c r="AO591" t="str">
        <f>IF(AO590="","",IF((AO590+1)&lt;=Sheet1!$B$28,AO590+1,""))</f>
        <v/>
      </c>
      <c r="AP591" t="str">
        <f>IF(AP590="","",IF((AP590+1)&lt;=Sheet1!$B$28,AP590+1,""))</f>
        <v/>
      </c>
    </row>
    <row r="592" spans="1:42" x14ac:dyDescent="0.35">
      <c r="A592" t="str">
        <f>IF(A591="","",IF((A591+1)&lt;=Sheet1!$B$28,A591+1,""))</f>
        <v/>
      </c>
      <c r="B592" t="str">
        <f>IF(B591="","",IF((B591+1)&lt;=Sheet1!$B$28,B591+1,""))</f>
        <v/>
      </c>
      <c r="H592" t="str">
        <f>IF(H591="","",IF((H591+1)&lt;=Sheet1!$B$28,H591+1,""))</f>
        <v/>
      </c>
      <c r="I592" t="str">
        <f>IF(I591="","",IF((I591+1)&lt;=Sheet1!$B$28,I591+1,""))</f>
        <v/>
      </c>
      <c r="J592" t="str">
        <f>IF(J591="","",IF((J591+1)&lt;=Sheet1!$B$28,J591+1,""))</f>
        <v/>
      </c>
      <c r="K592" t="str">
        <f>IF(K591="","",IF((K591+1)&lt;=Sheet1!$B$28,K591+1,""))</f>
        <v/>
      </c>
      <c r="L592" t="str">
        <f>IF(L591="","",IF((L591+1)&lt;=Sheet1!$B$28,L591+1,""))</f>
        <v/>
      </c>
      <c r="M592" t="str">
        <f>IF(M591="","",IF((M591+1)&lt;=Sheet1!$B$28,M591+1,""))</f>
        <v/>
      </c>
      <c r="N592" t="str">
        <f>IF(N591="","",IF((N591+1)&lt;=Sheet1!$B$28,N591+1,""))</f>
        <v/>
      </c>
      <c r="O592" t="str">
        <f>IF(O591="","",IF((O591+1)&lt;=Sheet1!$B$28,O591+1,""))</f>
        <v/>
      </c>
      <c r="P592" t="str">
        <f>IF(P591="","",IF((P591+1)&lt;=Sheet1!$B$28,P591+1,""))</f>
        <v/>
      </c>
      <c r="Q592" t="str">
        <f>IF(Q591="","",IF((Q591+1)&lt;=Sheet1!$B$28,Q591+1,""))</f>
        <v/>
      </c>
      <c r="R592" t="str">
        <f>IF(R591="","",IF((R591+1)&lt;=Sheet1!$B$28,R591+1,""))</f>
        <v/>
      </c>
      <c r="S592" t="str">
        <f>IF(S591="","",IF((S591+1)&lt;=Sheet1!$B$28,S591+1,""))</f>
        <v/>
      </c>
      <c r="T592" t="str">
        <f>IF(T591="","",IF((T591+1)&lt;=Sheet1!$B$28,T591+1,""))</f>
        <v/>
      </c>
      <c r="U592" t="str">
        <f>IF(U591="","",IF((U591+1)&lt;=Sheet1!$B$28,U591+1,""))</f>
        <v/>
      </c>
      <c r="V592" t="str">
        <f>IF(V591="","",IF((V591+1)&lt;=Sheet1!$B$28,V591+1,""))</f>
        <v/>
      </c>
      <c r="W592" t="str">
        <f>IF(W591="","",IF((W591+1)&lt;=Sheet1!$B$28,W591+1,""))</f>
        <v/>
      </c>
      <c r="X592" t="str">
        <f>IF(X591="","",IF((X591+1)&lt;=Sheet1!$B$28,X591+1,""))</f>
        <v/>
      </c>
      <c r="Y592" t="str">
        <f>IF(Y591="","",IF((Y591+1)&lt;=Sheet1!$B$28,Y591+1,""))</f>
        <v/>
      </c>
      <c r="Z592" t="str">
        <f>IF(Z591="","",IF((Z591+1)&lt;=Sheet1!$B$28,Z591+1,""))</f>
        <v/>
      </c>
      <c r="AA592" t="str">
        <f>IF(AA591="","",IF((AA591+1)&lt;=Sheet1!$B$28,AA591+1,""))</f>
        <v/>
      </c>
      <c r="AB592" t="str">
        <f>IF(AB591="","",IF((AB591+1)&lt;=Sheet1!$B$28,AB591+1,""))</f>
        <v/>
      </c>
      <c r="AC592" t="str">
        <f>IF(AC591="","",IF((AC591+1)&lt;=Sheet1!$B$28,AC591+1,""))</f>
        <v/>
      </c>
      <c r="AD592" t="str">
        <f>IF(AD591="","",IF((AD591+1)&lt;=Sheet1!$B$28,AD591+1,""))</f>
        <v/>
      </c>
      <c r="AE592" t="str">
        <f>IF(AE591="","",IF((AE591+1)&lt;=Sheet1!$B$28,AE591+1,""))</f>
        <v/>
      </c>
      <c r="AF592" t="str">
        <f>IF(AF591="","",IF((AF591+1)&lt;=Sheet1!$B$28,AF591+1,""))</f>
        <v/>
      </c>
      <c r="AG592" t="str">
        <f>IF(AG591="","",IF((AG591+1)&lt;=Sheet1!$B$28,AG591+1,""))</f>
        <v/>
      </c>
      <c r="AH592" t="str">
        <f>IF(AH591="","",IF((AH591+1)&lt;=Sheet1!$B$28,AH591+1,""))</f>
        <v/>
      </c>
      <c r="AI592" t="str">
        <f>IF(AI591="","",IF((AI591+1)&lt;=Sheet1!$B$28,AI591+1,""))</f>
        <v/>
      </c>
      <c r="AJ592" t="str">
        <f>IF(AJ591="","",IF((AJ591+1)&lt;=Sheet1!$B$28,AJ591+1,""))</f>
        <v/>
      </c>
      <c r="AK592" t="str">
        <f>IF(AK591="","",IF((AK591+1)&lt;=Sheet1!$B$28,AK591+1,""))</f>
        <v/>
      </c>
      <c r="AL592" t="str">
        <f>IF(AL591="","",IF((AL591+1)&lt;=Sheet1!$B$28,AL591+1,""))</f>
        <v/>
      </c>
      <c r="AM592" t="str">
        <f>IF(AM591="","",IF((AM591+1)&lt;=Sheet1!$B$28,AM591+1,""))</f>
        <v/>
      </c>
      <c r="AN592" t="str">
        <f>IF(AN591="","",IF((AN591+1)&lt;=Sheet1!$B$28,AN591+1,""))</f>
        <v/>
      </c>
      <c r="AO592" t="str">
        <f>IF(AO591="","",IF((AO591+1)&lt;=Sheet1!$B$28,AO591+1,""))</f>
        <v/>
      </c>
      <c r="AP592" t="str">
        <f>IF(AP591="","",IF((AP591+1)&lt;=Sheet1!$B$28,AP591+1,""))</f>
        <v/>
      </c>
    </row>
    <row r="593" spans="1:42" x14ac:dyDescent="0.35">
      <c r="A593" t="str">
        <f>IF(A592="","",IF((A592+1)&lt;=Sheet1!$B$28,A592+1,""))</f>
        <v/>
      </c>
      <c r="B593" t="str">
        <f>IF(B592="","",IF((B592+1)&lt;=Sheet1!$B$28,B592+1,""))</f>
        <v/>
      </c>
      <c r="H593" t="str">
        <f>IF(H592="","",IF((H592+1)&lt;=Sheet1!$B$28,H592+1,""))</f>
        <v/>
      </c>
      <c r="I593" t="str">
        <f>IF(I592="","",IF((I592+1)&lt;=Sheet1!$B$28,I592+1,""))</f>
        <v/>
      </c>
      <c r="J593" t="str">
        <f>IF(J592="","",IF((J592+1)&lt;=Sheet1!$B$28,J592+1,""))</f>
        <v/>
      </c>
      <c r="K593" t="str">
        <f>IF(K592="","",IF((K592+1)&lt;=Sheet1!$B$28,K592+1,""))</f>
        <v/>
      </c>
      <c r="L593" t="str">
        <f>IF(L592="","",IF((L592+1)&lt;=Sheet1!$B$28,L592+1,""))</f>
        <v/>
      </c>
      <c r="M593" t="str">
        <f>IF(M592="","",IF((M592+1)&lt;=Sheet1!$B$28,M592+1,""))</f>
        <v/>
      </c>
      <c r="N593" t="str">
        <f>IF(N592="","",IF((N592+1)&lt;=Sheet1!$B$28,N592+1,""))</f>
        <v/>
      </c>
      <c r="O593" t="str">
        <f>IF(O592="","",IF((O592+1)&lt;=Sheet1!$B$28,O592+1,""))</f>
        <v/>
      </c>
      <c r="P593" t="str">
        <f>IF(P592="","",IF((P592+1)&lt;=Sheet1!$B$28,P592+1,""))</f>
        <v/>
      </c>
      <c r="Q593" t="str">
        <f>IF(Q592="","",IF((Q592+1)&lt;=Sheet1!$B$28,Q592+1,""))</f>
        <v/>
      </c>
      <c r="R593" t="str">
        <f>IF(R592="","",IF((R592+1)&lt;=Sheet1!$B$28,R592+1,""))</f>
        <v/>
      </c>
      <c r="S593" t="str">
        <f>IF(S592="","",IF((S592+1)&lt;=Sheet1!$B$28,S592+1,""))</f>
        <v/>
      </c>
      <c r="T593" t="str">
        <f>IF(T592="","",IF((T592+1)&lt;=Sheet1!$B$28,T592+1,""))</f>
        <v/>
      </c>
      <c r="U593" t="str">
        <f>IF(U592="","",IF((U592+1)&lt;=Sheet1!$B$28,U592+1,""))</f>
        <v/>
      </c>
      <c r="V593" t="str">
        <f>IF(V592="","",IF((V592+1)&lt;=Sheet1!$B$28,V592+1,""))</f>
        <v/>
      </c>
      <c r="W593" t="str">
        <f>IF(W592="","",IF((W592+1)&lt;=Sheet1!$B$28,W592+1,""))</f>
        <v/>
      </c>
      <c r="X593" t="str">
        <f>IF(X592="","",IF((X592+1)&lt;=Sheet1!$B$28,X592+1,""))</f>
        <v/>
      </c>
      <c r="Y593" t="str">
        <f>IF(Y592="","",IF((Y592+1)&lt;=Sheet1!$B$28,Y592+1,""))</f>
        <v/>
      </c>
      <c r="Z593" t="str">
        <f>IF(Z592="","",IF((Z592+1)&lt;=Sheet1!$B$28,Z592+1,""))</f>
        <v/>
      </c>
      <c r="AA593" t="str">
        <f>IF(AA592="","",IF((AA592+1)&lt;=Sheet1!$B$28,AA592+1,""))</f>
        <v/>
      </c>
      <c r="AB593" t="str">
        <f>IF(AB592="","",IF((AB592+1)&lt;=Sheet1!$B$28,AB592+1,""))</f>
        <v/>
      </c>
      <c r="AC593" t="str">
        <f>IF(AC592="","",IF((AC592+1)&lt;=Sheet1!$B$28,AC592+1,""))</f>
        <v/>
      </c>
      <c r="AD593" t="str">
        <f>IF(AD592="","",IF((AD592+1)&lt;=Sheet1!$B$28,AD592+1,""))</f>
        <v/>
      </c>
      <c r="AE593" t="str">
        <f>IF(AE592="","",IF((AE592+1)&lt;=Sheet1!$B$28,AE592+1,""))</f>
        <v/>
      </c>
      <c r="AF593" t="str">
        <f>IF(AF592="","",IF((AF592+1)&lt;=Sheet1!$B$28,AF592+1,""))</f>
        <v/>
      </c>
      <c r="AG593" t="str">
        <f>IF(AG592="","",IF((AG592+1)&lt;=Sheet1!$B$28,AG592+1,""))</f>
        <v/>
      </c>
      <c r="AH593" t="str">
        <f>IF(AH592="","",IF((AH592+1)&lt;=Sheet1!$B$28,AH592+1,""))</f>
        <v/>
      </c>
      <c r="AI593" t="str">
        <f>IF(AI592="","",IF((AI592+1)&lt;=Sheet1!$B$28,AI592+1,""))</f>
        <v/>
      </c>
      <c r="AJ593" t="str">
        <f>IF(AJ592="","",IF((AJ592+1)&lt;=Sheet1!$B$28,AJ592+1,""))</f>
        <v/>
      </c>
      <c r="AK593" t="str">
        <f>IF(AK592="","",IF((AK592+1)&lt;=Sheet1!$B$28,AK592+1,""))</f>
        <v/>
      </c>
      <c r="AL593" t="str">
        <f>IF(AL592="","",IF((AL592+1)&lt;=Sheet1!$B$28,AL592+1,""))</f>
        <v/>
      </c>
      <c r="AM593" t="str">
        <f>IF(AM592="","",IF((AM592+1)&lt;=Sheet1!$B$28,AM592+1,""))</f>
        <v/>
      </c>
      <c r="AN593" t="str">
        <f>IF(AN592="","",IF((AN592+1)&lt;=Sheet1!$B$28,AN592+1,""))</f>
        <v/>
      </c>
      <c r="AO593" t="str">
        <f>IF(AO592="","",IF((AO592+1)&lt;=Sheet1!$B$28,AO592+1,""))</f>
        <v/>
      </c>
      <c r="AP593" t="str">
        <f>IF(AP592="","",IF((AP592+1)&lt;=Sheet1!$B$28,AP592+1,""))</f>
        <v/>
      </c>
    </row>
    <row r="594" spans="1:42" x14ac:dyDescent="0.35">
      <c r="A594" t="str">
        <f>IF(A593="","",IF((A593+1)&lt;=Sheet1!$B$28,A593+1,""))</f>
        <v/>
      </c>
      <c r="B594" t="str">
        <f>IF(B593="","",IF((B593+1)&lt;=Sheet1!$B$28,B593+1,""))</f>
        <v/>
      </c>
      <c r="H594" t="str">
        <f>IF(H593="","",IF((H593+1)&lt;=Sheet1!$B$28,H593+1,""))</f>
        <v/>
      </c>
      <c r="I594" t="str">
        <f>IF(I593="","",IF((I593+1)&lt;=Sheet1!$B$28,I593+1,""))</f>
        <v/>
      </c>
      <c r="J594" t="str">
        <f>IF(J593="","",IF((J593+1)&lt;=Sheet1!$B$28,J593+1,""))</f>
        <v/>
      </c>
      <c r="K594" t="str">
        <f>IF(K593="","",IF((K593+1)&lt;=Sheet1!$B$28,K593+1,""))</f>
        <v/>
      </c>
      <c r="L594" t="str">
        <f>IF(L593="","",IF((L593+1)&lt;=Sheet1!$B$28,L593+1,""))</f>
        <v/>
      </c>
      <c r="M594" t="str">
        <f>IF(M593="","",IF((M593+1)&lt;=Sheet1!$B$28,M593+1,""))</f>
        <v/>
      </c>
      <c r="N594" t="str">
        <f>IF(N593="","",IF((N593+1)&lt;=Sheet1!$B$28,N593+1,""))</f>
        <v/>
      </c>
      <c r="O594" t="str">
        <f>IF(O593="","",IF((O593+1)&lt;=Sheet1!$B$28,O593+1,""))</f>
        <v/>
      </c>
      <c r="P594" t="str">
        <f>IF(P593="","",IF((P593+1)&lt;=Sheet1!$B$28,P593+1,""))</f>
        <v/>
      </c>
      <c r="Q594" t="str">
        <f>IF(Q593="","",IF((Q593+1)&lt;=Sheet1!$B$28,Q593+1,""))</f>
        <v/>
      </c>
      <c r="R594" t="str">
        <f>IF(R593="","",IF((R593+1)&lt;=Sheet1!$B$28,R593+1,""))</f>
        <v/>
      </c>
      <c r="S594" t="str">
        <f>IF(S593="","",IF((S593+1)&lt;=Sheet1!$B$28,S593+1,""))</f>
        <v/>
      </c>
      <c r="T594" t="str">
        <f>IF(T593="","",IF((T593+1)&lt;=Sheet1!$B$28,T593+1,""))</f>
        <v/>
      </c>
      <c r="U594" t="str">
        <f>IF(U593="","",IF((U593+1)&lt;=Sheet1!$B$28,U593+1,""))</f>
        <v/>
      </c>
      <c r="V594" t="str">
        <f>IF(V593="","",IF((V593+1)&lt;=Sheet1!$B$28,V593+1,""))</f>
        <v/>
      </c>
      <c r="W594" t="str">
        <f>IF(W593="","",IF((W593+1)&lt;=Sheet1!$B$28,W593+1,""))</f>
        <v/>
      </c>
      <c r="X594" t="str">
        <f>IF(X593="","",IF((X593+1)&lt;=Sheet1!$B$28,X593+1,""))</f>
        <v/>
      </c>
      <c r="Y594" t="str">
        <f>IF(Y593="","",IF((Y593+1)&lt;=Sheet1!$B$28,Y593+1,""))</f>
        <v/>
      </c>
      <c r="Z594" t="str">
        <f>IF(Z593="","",IF((Z593+1)&lt;=Sheet1!$B$28,Z593+1,""))</f>
        <v/>
      </c>
      <c r="AA594" t="str">
        <f>IF(AA593="","",IF((AA593+1)&lt;=Sheet1!$B$28,AA593+1,""))</f>
        <v/>
      </c>
      <c r="AB594" t="str">
        <f>IF(AB593="","",IF((AB593+1)&lt;=Sheet1!$B$28,AB593+1,""))</f>
        <v/>
      </c>
      <c r="AC594" t="str">
        <f>IF(AC593="","",IF((AC593+1)&lt;=Sheet1!$B$28,AC593+1,""))</f>
        <v/>
      </c>
      <c r="AD594" t="str">
        <f>IF(AD593="","",IF((AD593+1)&lt;=Sheet1!$B$28,AD593+1,""))</f>
        <v/>
      </c>
      <c r="AE594" t="str">
        <f>IF(AE593="","",IF((AE593+1)&lt;=Sheet1!$B$28,AE593+1,""))</f>
        <v/>
      </c>
      <c r="AF594" t="str">
        <f>IF(AF593="","",IF((AF593+1)&lt;=Sheet1!$B$28,AF593+1,""))</f>
        <v/>
      </c>
      <c r="AG594" t="str">
        <f>IF(AG593="","",IF((AG593+1)&lt;=Sheet1!$B$28,AG593+1,""))</f>
        <v/>
      </c>
      <c r="AH594" t="str">
        <f>IF(AH593="","",IF((AH593+1)&lt;=Sheet1!$B$28,AH593+1,""))</f>
        <v/>
      </c>
      <c r="AI594" t="str">
        <f>IF(AI593="","",IF((AI593+1)&lt;=Sheet1!$B$28,AI593+1,""))</f>
        <v/>
      </c>
      <c r="AJ594" t="str">
        <f>IF(AJ593="","",IF((AJ593+1)&lt;=Sheet1!$B$28,AJ593+1,""))</f>
        <v/>
      </c>
      <c r="AK594" t="str">
        <f>IF(AK593="","",IF((AK593+1)&lt;=Sheet1!$B$28,AK593+1,""))</f>
        <v/>
      </c>
      <c r="AL594" t="str">
        <f>IF(AL593="","",IF((AL593+1)&lt;=Sheet1!$B$28,AL593+1,""))</f>
        <v/>
      </c>
      <c r="AM594" t="str">
        <f>IF(AM593="","",IF((AM593+1)&lt;=Sheet1!$B$28,AM593+1,""))</f>
        <v/>
      </c>
      <c r="AN594" t="str">
        <f>IF(AN593="","",IF((AN593+1)&lt;=Sheet1!$B$28,AN593+1,""))</f>
        <v/>
      </c>
      <c r="AO594" t="str">
        <f>IF(AO593="","",IF((AO593+1)&lt;=Sheet1!$B$28,AO593+1,""))</f>
        <v/>
      </c>
      <c r="AP594" t="str">
        <f>IF(AP593="","",IF((AP593+1)&lt;=Sheet1!$B$28,AP593+1,""))</f>
        <v/>
      </c>
    </row>
    <row r="595" spans="1:42" x14ac:dyDescent="0.35">
      <c r="A595" t="str">
        <f>IF(A594="","",IF((A594+1)&lt;=Sheet1!$B$28,A594+1,""))</f>
        <v/>
      </c>
      <c r="B595" t="str">
        <f>IF(B594="","",IF((B594+1)&lt;=Sheet1!$B$28,B594+1,""))</f>
        <v/>
      </c>
      <c r="H595" t="str">
        <f>IF(H594="","",IF((H594+1)&lt;=Sheet1!$B$28,H594+1,""))</f>
        <v/>
      </c>
      <c r="I595" t="str">
        <f>IF(I594="","",IF((I594+1)&lt;=Sheet1!$B$28,I594+1,""))</f>
        <v/>
      </c>
      <c r="J595" t="str">
        <f>IF(J594="","",IF((J594+1)&lt;=Sheet1!$B$28,J594+1,""))</f>
        <v/>
      </c>
      <c r="K595" t="str">
        <f>IF(K594="","",IF((K594+1)&lt;=Sheet1!$B$28,K594+1,""))</f>
        <v/>
      </c>
      <c r="L595" t="str">
        <f>IF(L594="","",IF((L594+1)&lt;=Sheet1!$B$28,L594+1,""))</f>
        <v/>
      </c>
      <c r="M595" t="str">
        <f>IF(M594="","",IF((M594+1)&lt;=Sheet1!$B$28,M594+1,""))</f>
        <v/>
      </c>
      <c r="N595" t="str">
        <f>IF(N594="","",IF((N594+1)&lt;=Sheet1!$B$28,N594+1,""))</f>
        <v/>
      </c>
      <c r="O595" t="str">
        <f>IF(O594="","",IF((O594+1)&lt;=Sheet1!$B$28,O594+1,""))</f>
        <v/>
      </c>
      <c r="P595" t="str">
        <f>IF(P594="","",IF((P594+1)&lt;=Sheet1!$B$28,P594+1,""))</f>
        <v/>
      </c>
      <c r="Q595" t="str">
        <f>IF(Q594="","",IF((Q594+1)&lt;=Sheet1!$B$28,Q594+1,""))</f>
        <v/>
      </c>
      <c r="R595" t="str">
        <f>IF(R594="","",IF((R594+1)&lt;=Sheet1!$B$28,R594+1,""))</f>
        <v/>
      </c>
      <c r="S595" t="str">
        <f>IF(S594="","",IF((S594+1)&lt;=Sheet1!$B$28,S594+1,""))</f>
        <v/>
      </c>
      <c r="T595" t="str">
        <f>IF(T594="","",IF((T594+1)&lt;=Sheet1!$B$28,T594+1,""))</f>
        <v/>
      </c>
      <c r="U595" t="str">
        <f>IF(U594="","",IF((U594+1)&lt;=Sheet1!$B$28,U594+1,""))</f>
        <v/>
      </c>
      <c r="V595" t="str">
        <f>IF(V594="","",IF((V594+1)&lt;=Sheet1!$B$28,V594+1,""))</f>
        <v/>
      </c>
      <c r="W595" t="str">
        <f>IF(W594="","",IF((W594+1)&lt;=Sheet1!$B$28,W594+1,""))</f>
        <v/>
      </c>
      <c r="X595" t="str">
        <f>IF(X594="","",IF((X594+1)&lt;=Sheet1!$B$28,X594+1,""))</f>
        <v/>
      </c>
      <c r="Y595" t="str">
        <f>IF(Y594="","",IF((Y594+1)&lt;=Sheet1!$B$28,Y594+1,""))</f>
        <v/>
      </c>
      <c r="Z595" t="str">
        <f>IF(Z594="","",IF((Z594+1)&lt;=Sheet1!$B$28,Z594+1,""))</f>
        <v/>
      </c>
      <c r="AA595" t="str">
        <f>IF(AA594="","",IF((AA594+1)&lt;=Sheet1!$B$28,AA594+1,""))</f>
        <v/>
      </c>
      <c r="AB595" t="str">
        <f>IF(AB594="","",IF((AB594+1)&lt;=Sheet1!$B$28,AB594+1,""))</f>
        <v/>
      </c>
      <c r="AC595" t="str">
        <f>IF(AC594="","",IF((AC594+1)&lt;=Sheet1!$B$28,AC594+1,""))</f>
        <v/>
      </c>
      <c r="AD595" t="str">
        <f>IF(AD594="","",IF((AD594+1)&lt;=Sheet1!$B$28,AD594+1,""))</f>
        <v/>
      </c>
      <c r="AE595" t="str">
        <f>IF(AE594="","",IF((AE594+1)&lt;=Sheet1!$B$28,AE594+1,""))</f>
        <v/>
      </c>
      <c r="AF595" t="str">
        <f>IF(AF594="","",IF((AF594+1)&lt;=Sheet1!$B$28,AF594+1,""))</f>
        <v/>
      </c>
      <c r="AG595" t="str">
        <f>IF(AG594="","",IF((AG594+1)&lt;=Sheet1!$B$28,AG594+1,""))</f>
        <v/>
      </c>
      <c r="AH595" t="str">
        <f>IF(AH594="","",IF((AH594+1)&lt;=Sheet1!$B$28,AH594+1,""))</f>
        <v/>
      </c>
      <c r="AI595" t="str">
        <f>IF(AI594="","",IF((AI594+1)&lt;=Sheet1!$B$28,AI594+1,""))</f>
        <v/>
      </c>
      <c r="AJ595" t="str">
        <f>IF(AJ594="","",IF((AJ594+1)&lt;=Sheet1!$B$28,AJ594+1,""))</f>
        <v/>
      </c>
      <c r="AK595" t="str">
        <f>IF(AK594="","",IF((AK594+1)&lt;=Sheet1!$B$28,AK594+1,""))</f>
        <v/>
      </c>
      <c r="AL595" t="str">
        <f>IF(AL594="","",IF((AL594+1)&lt;=Sheet1!$B$28,AL594+1,""))</f>
        <v/>
      </c>
      <c r="AM595" t="str">
        <f>IF(AM594="","",IF((AM594+1)&lt;=Sheet1!$B$28,AM594+1,""))</f>
        <v/>
      </c>
      <c r="AN595" t="str">
        <f>IF(AN594="","",IF((AN594+1)&lt;=Sheet1!$B$28,AN594+1,""))</f>
        <v/>
      </c>
      <c r="AO595" t="str">
        <f>IF(AO594="","",IF((AO594+1)&lt;=Sheet1!$B$28,AO594+1,""))</f>
        <v/>
      </c>
      <c r="AP595" t="str">
        <f>IF(AP594="","",IF((AP594+1)&lt;=Sheet1!$B$28,AP594+1,""))</f>
        <v/>
      </c>
    </row>
    <row r="596" spans="1:42" x14ac:dyDescent="0.35">
      <c r="A596" t="str">
        <f>IF(A595="","",IF((A595+1)&lt;=Sheet1!$B$28,A595+1,""))</f>
        <v/>
      </c>
      <c r="B596" t="str">
        <f>IF(B595="","",IF((B595+1)&lt;=Sheet1!$B$28,B595+1,""))</f>
        <v/>
      </c>
      <c r="H596" t="str">
        <f>IF(H595="","",IF((H595+1)&lt;=Sheet1!$B$28,H595+1,""))</f>
        <v/>
      </c>
      <c r="I596" t="str">
        <f>IF(I595="","",IF((I595+1)&lt;=Sheet1!$B$28,I595+1,""))</f>
        <v/>
      </c>
      <c r="J596" t="str">
        <f>IF(J595="","",IF((J595+1)&lt;=Sheet1!$B$28,J595+1,""))</f>
        <v/>
      </c>
      <c r="K596" t="str">
        <f>IF(K595="","",IF((K595+1)&lt;=Sheet1!$B$28,K595+1,""))</f>
        <v/>
      </c>
      <c r="L596" t="str">
        <f>IF(L595="","",IF((L595+1)&lt;=Sheet1!$B$28,L595+1,""))</f>
        <v/>
      </c>
      <c r="M596" t="str">
        <f>IF(M595="","",IF((M595+1)&lt;=Sheet1!$B$28,M595+1,""))</f>
        <v/>
      </c>
      <c r="N596" t="str">
        <f>IF(N595="","",IF((N595+1)&lt;=Sheet1!$B$28,N595+1,""))</f>
        <v/>
      </c>
      <c r="O596" t="str">
        <f>IF(O595="","",IF((O595+1)&lt;=Sheet1!$B$28,O595+1,""))</f>
        <v/>
      </c>
      <c r="P596" t="str">
        <f>IF(P595="","",IF((P595+1)&lt;=Sheet1!$B$28,P595+1,""))</f>
        <v/>
      </c>
      <c r="Q596" t="str">
        <f>IF(Q595="","",IF((Q595+1)&lt;=Sheet1!$B$28,Q595+1,""))</f>
        <v/>
      </c>
      <c r="R596" t="str">
        <f>IF(R595="","",IF((R595+1)&lt;=Sheet1!$B$28,R595+1,""))</f>
        <v/>
      </c>
      <c r="S596" t="str">
        <f>IF(S595="","",IF((S595+1)&lt;=Sheet1!$B$28,S595+1,""))</f>
        <v/>
      </c>
      <c r="T596" t="str">
        <f>IF(T595="","",IF((T595+1)&lt;=Sheet1!$B$28,T595+1,""))</f>
        <v/>
      </c>
      <c r="U596" t="str">
        <f>IF(U595="","",IF((U595+1)&lt;=Sheet1!$B$28,U595+1,""))</f>
        <v/>
      </c>
      <c r="V596" t="str">
        <f>IF(V595="","",IF((V595+1)&lt;=Sheet1!$B$28,V595+1,""))</f>
        <v/>
      </c>
      <c r="W596" t="str">
        <f>IF(W595="","",IF((W595+1)&lt;=Sheet1!$B$28,W595+1,""))</f>
        <v/>
      </c>
      <c r="X596" t="str">
        <f>IF(X595="","",IF((X595+1)&lt;=Sheet1!$B$28,X595+1,""))</f>
        <v/>
      </c>
      <c r="Y596" t="str">
        <f>IF(Y595="","",IF((Y595+1)&lt;=Sheet1!$B$28,Y595+1,""))</f>
        <v/>
      </c>
      <c r="Z596" t="str">
        <f>IF(Z595="","",IF((Z595+1)&lt;=Sheet1!$B$28,Z595+1,""))</f>
        <v/>
      </c>
      <c r="AA596" t="str">
        <f>IF(AA595="","",IF((AA595+1)&lt;=Sheet1!$B$28,AA595+1,""))</f>
        <v/>
      </c>
      <c r="AB596" t="str">
        <f>IF(AB595="","",IF((AB595+1)&lt;=Sheet1!$B$28,AB595+1,""))</f>
        <v/>
      </c>
      <c r="AC596" t="str">
        <f>IF(AC595="","",IF((AC595+1)&lt;=Sheet1!$B$28,AC595+1,""))</f>
        <v/>
      </c>
      <c r="AD596" t="str">
        <f>IF(AD595="","",IF((AD595+1)&lt;=Sheet1!$B$28,AD595+1,""))</f>
        <v/>
      </c>
      <c r="AE596" t="str">
        <f>IF(AE595="","",IF((AE595+1)&lt;=Sheet1!$B$28,AE595+1,""))</f>
        <v/>
      </c>
      <c r="AF596" t="str">
        <f>IF(AF595="","",IF((AF595+1)&lt;=Sheet1!$B$28,AF595+1,""))</f>
        <v/>
      </c>
      <c r="AG596" t="str">
        <f>IF(AG595="","",IF((AG595+1)&lt;=Sheet1!$B$28,AG595+1,""))</f>
        <v/>
      </c>
      <c r="AH596" t="str">
        <f>IF(AH595="","",IF((AH595+1)&lt;=Sheet1!$B$28,AH595+1,""))</f>
        <v/>
      </c>
      <c r="AI596" t="str">
        <f>IF(AI595="","",IF((AI595+1)&lt;=Sheet1!$B$28,AI595+1,""))</f>
        <v/>
      </c>
      <c r="AJ596" t="str">
        <f>IF(AJ595="","",IF((AJ595+1)&lt;=Sheet1!$B$28,AJ595+1,""))</f>
        <v/>
      </c>
      <c r="AK596" t="str">
        <f>IF(AK595="","",IF((AK595+1)&lt;=Sheet1!$B$28,AK595+1,""))</f>
        <v/>
      </c>
      <c r="AL596" t="str">
        <f>IF(AL595="","",IF((AL595+1)&lt;=Sheet1!$B$28,AL595+1,""))</f>
        <v/>
      </c>
      <c r="AM596" t="str">
        <f>IF(AM595="","",IF((AM595+1)&lt;=Sheet1!$B$28,AM595+1,""))</f>
        <v/>
      </c>
      <c r="AN596" t="str">
        <f>IF(AN595="","",IF((AN595+1)&lt;=Sheet1!$B$28,AN595+1,""))</f>
        <v/>
      </c>
      <c r="AO596" t="str">
        <f>IF(AO595="","",IF((AO595+1)&lt;=Sheet1!$B$28,AO595+1,""))</f>
        <v/>
      </c>
      <c r="AP596" t="str">
        <f>IF(AP595="","",IF((AP595+1)&lt;=Sheet1!$B$28,AP595+1,""))</f>
        <v/>
      </c>
    </row>
    <row r="597" spans="1:42" x14ac:dyDescent="0.35">
      <c r="A597" t="str">
        <f>IF(A596="","",IF((A596+1)&lt;=Sheet1!$B$28,A596+1,""))</f>
        <v/>
      </c>
      <c r="B597" t="str">
        <f>IF(B596="","",IF((B596+1)&lt;=Sheet1!$B$28,B596+1,""))</f>
        <v/>
      </c>
      <c r="H597" t="str">
        <f>IF(H596="","",IF((H596+1)&lt;=Sheet1!$B$28,H596+1,""))</f>
        <v/>
      </c>
      <c r="I597" t="str">
        <f>IF(I596="","",IF((I596+1)&lt;=Sheet1!$B$28,I596+1,""))</f>
        <v/>
      </c>
      <c r="J597" t="str">
        <f>IF(J596="","",IF((J596+1)&lt;=Sheet1!$B$28,J596+1,""))</f>
        <v/>
      </c>
      <c r="K597" t="str">
        <f>IF(K596="","",IF((K596+1)&lt;=Sheet1!$B$28,K596+1,""))</f>
        <v/>
      </c>
      <c r="L597" t="str">
        <f>IF(L596="","",IF((L596+1)&lt;=Sheet1!$B$28,L596+1,""))</f>
        <v/>
      </c>
      <c r="M597" t="str">
        <f>IF(M596="","",IF((M596+1)&lt;=Sheet1!$B$28,M596+1,""))</f>
        <v/>
      </c>
      <c r="N597" t="str">
        <f>IF(N596="","",IF((N596+1)&lt;=Sheet1!$B$28,N596+1,""))</f>
        <v/>
      </c>
      <c r="O597" t="str">
        <f>IF(O596="","",IF((O596+1)&lt;=Sheet1!$B$28,O596+1,""))</f>
        <v/>
      </c>
      <c r="P597" t="str">
        <f>IF(P596="","",IF((P596+1)&lt;=Sheet1!$B$28,P596+1,""))</f>
        <v/>
      </c>
      <c r="Q597" t="str">
        <f>IF(Q596="","",IF((Q596+1)&lt;=Sheet1!$B$28,Q596+1,""))</f>
        <v/>
      </c>
      <c r="R597" t="str">
        <f>IF(R596="","",IF((R596+1)&lt;=Sheet1!$B$28,R596+1,""))</f>
        <v/>
      </c>
      <c r="S597" t="str">
        <f>IF(S596="","",IF((S596+1)&lt;=Sheet1!$B$28,S596+1,""))</f>
        <v/>
      </c>
      <c r="T597" t="str">
        <f>IF(T596="","",IF((T596+1)&lt;=Sheet1!$B$28,T596+1,""))</f>
        <v/>
      </c>
      <c r="U597" t="str">
        <f>IF(U596="","",IF((U596+1)&lt;=Sheet1!$B$28,U596+1,""))</f>
        <v/>
      </c>
      <c r="V597" t="str">
        <f>IF(V596="","",IF((V596+1)&lt;=Sheet1!$B$28,V596+1,""))</f>
        <v/>
      </c>
      <c r="W597" t="str">
        <f>IF(W596="","",IF((W596+1)&lt;=Sheet1!$B$28,W596+1,""))</f>
        <v/>
      </c>
      <c r="X597" t="str">
        <f>IF(X596="","",IF((X596+1)&lt;=Sheet1!$B$28,X596+1,""))</f>
        <v/>
      </c>
      <c r="Y597" t="str">
        <f>IF(Y596="","",IF((Y596+1)&lt;=Sheet1!$B$28,Y596+1,""))</f>
        <v/>
      </c>
      <c r="Z597" t="str">
        <f>IF(Z596="","",IF((Z596+1)&lt;=Sheet1!$B$28,Z596+1,""))</f>
        <v/>
      </c>
      <c r="AA597" t="str">
        <f>IF(AA596="","",IF((AA596+1)&lt;=Sheet1!$B$28,AA596+1,""))</f>
        <v/>
      </c>
      <c r="AB597" t="str">
        <f>IF(AB596="","",IF((AB596+1)&lt;=Sheet1!$B$28,AB596+1,""))</f>
        <v/>
      </c>
      <c r="AC597" t="str">
        <f>IF(AC596="","",IF((AC596+1)&lt;=Sheet1!$B$28,AC596+1,""))</f>
        <v/>
      </c>
      <c r="AD597" t="str">
        <f>IF(AD596="","",IF((AD596+1)&lt;=Sheet1!$B$28,AD596+1,""))</f>
        <v/>
      </c>
      <c r="AE597" t="str">
        <f>IF(AE596="","",IF((AE596+1)&lt;=Sheet1!$B$28,AE596+1,""))</f>
        <v/>
      </c>
      <c r="AF597" t="str">
        <f>IF(AF596="","",IF((AF596+1)&lt;=Sheet1!$B$28,AF596+1,""))</f>
        <v/>
      </c>
      <c r="AG597" t="str">
        <f>IF(AG596="","",IF((AG596+1)&lt;=Sheet1!$B$28,AG596+1,""))</f>
        <v/>
      </c>
      <c r="AH597" t="str">
        <f>IF(AH596="","",IF((AH596+1)&lt;=Sheet1!$B$28,AH596+1,""))</f>
        <v/>
      </c>
      <c r="AI597" t="str">
        <f>IF(AI596="","",IF((AI596+1)&lt;=Sheet1!$B$28,AI596+1,""))</f>
        <v/>
      </c>
      <c r="AJ597" t="str">
        <f>IF(AJ596="","",IF((AJ596+1)&lt;=Sheet1!$B$28,AJ596+1,""))</f>
        <v/>
      </c>
      <c r="AK597" t="str">
        <f>IF(AK596="","",IF((AK596+1)&lt;=Sheet1!$B$28,AK596+1,""))</f>
        <v/>
      </c>
      <c r="AL597" t="str">
        <f>IF(AL596="","",IF((AL596+1)&lt;=Sheet1!$B$28,AL596+1,""))</f>
        <v/>
      </c>
      <c r="AM597" t="str">
        <f>IF(AM596="","",IF((AM596+1)&lt;=Sheet1!$B$28,AM596+1,""))</f>
        <v/>
      </c>
      <c r="AN597" t="str">
        <f>IF(AN596="","",IF((AN596+1)&lt;=Sheet1!$B$28,AN596+1,""))</f>
        <v/>
      </c>
      <c r="AO597" t="str">
        <f>IF(AO596="","",IF((AO596+1)&lt;=Sheet1!$B$28,AO596+1,""))</f>
        <v/>
      </c>
      <c r="AP597" t="str">
        <f>IF(AP596="","",IF((AP596+1)&lt;=Sheet1!$B$28,AP596+1,""))</f>
        <v/>
      </c>
    </row>
    <row r="598" spans="1:42" x14ac:dyDescent="0.35">
      <c r="A598" t="str">
        <f>IF(A597="","",IF((A597+1)&lt;=Sheet1!$B$28,A597+1,""))</f>
        <v/>
      </c>
      <c r="B598" t="str">
        <f>IF(B597="","",IF((B597+1)&lt;=Sheet1!$B$28,B597+1,""))</f>
        <v/>
      </c>
      <c r="H598" t="str">
        <f>IF(H597="","",IF((H597+1)&lt;=Sheet1!$B$28,H597+1,""))</f>
        <v/>
      </c>
      <c r="I598" t="str">
        <f>IF(I597="","",IF((I597+1)&lt;=Sheet1!$B$28,I597+1,""))</f>
        <v/>
      </c>
      <c r="J598" t="str">
        <f>IF(J597="","",IF((J597+1)&lt;=Sheet1!$B$28,J597+1,""))</f>
        <v/>
      </c>
      <c r="K598" t="str">
        <f>IF(K597="","",IF((K597+1)&lt;=Sheet1!$B$28,K597+1,""))</f>
        <v/>
      </c>
      <c r="L598" t="str">
        <f>IF(L597="","",IF((L597+1)&lt;=Sheet1!$B$28,L597+1,""))</f>
        <v/>
      </c>
      <c r="M598" t="str">
        <f>IF(M597="","",IF((M597+1)&lt;=Sheet1!$B$28,M597+1,""))</f>
        <v/>
      </c>
      <c r="N598" t="str">
        <f>IF(N597="","",IF((N597+1)&lt;=Sheet1!$B$28,N597+1,""))</f>
        <v/>
      </c>
      <c r="O598" t="str">
        <f>IF(O597="","",IF((O597+1)&lt;=Sheet1!$B$28,O597+1,""))</f>
        <v/>
      </c>
      <c r="P598" t="str">
        <f>IF(P597="","",IF((P597+1)&lt;=Sheet1!$B$28,P597+1,""))</f>
        <v/>
      </c>
      <c r="Q598" t="str">
        <f>IF(Q597="","",IF((Q597+1)&lt;=Sheet1!$B$28,Q597+1,""))</f>
        <v/>
      </c>
      <c r="R598" t="str">
        <f>IF(R597="","",IF((R597+1)&lt;=Sheet1!$B$28,R597+1,""))</f>
        <v/>
      </c>
      <c r="S598" t="str">
        <f>IF(S597="","",IF((S597+1)&lt;=Sheet1!$B$28,S597+1,""))</f>
        <v/>
      </c>
      <c r="T598" t="str">
        <f>IF(T597="","",IF((T597+1)&lt;=Sheet1!$B$28,T597+1,""))</f>
        <v/>
      </c>
      <c r="U598" t="str">
        <f>IF(U597="","",IF((U597+1)&lt;=Sheet1!$B$28,U597+1,""))</f>
        <v/>
      </c>
      <c r="V598" t="str">
        <f>IF(V597="","",IF((V597+1)&lt;=Sheet1!$B$28,V597+1,""))</f>
        <v/>
      </c>
      <c r="W598" t="str">
        <f>IF(W597="","",IF((W597+1)&lt;=Sheet1!$B$28,W597+1,""))</f>
        <v/>
      </c>
      <c r="X598" t="str">
        <f>IF(X597="","",IF((X597+1)&lt;=Sheet1!$B$28,X597+1,""))</f>
        <v/>
      </c>
      <c r="Y598" t="str">
        <f>IF(Y597="","",IF((Y597+1)&lt;=Sheet1!$B$28,Y597+1,""))</f>
        <v/>
      </c>
      <c r="Z598" t="str">
        <f>IF(Z597="","",IF((Z597+1)&lt;=Sheet1!$B$28,Z597+1,""))</f>
        <v/>
      </c>
      <c r="AA598" t="str">
        <f>IF(AA597="","",IF((AA597+1)&lt;=Sheet1!$B$28,AA597+1,""))</f>
        <v/>
      </c>
      <c r="AB598" t="str">
        <f>IF(AB597="","",IF((AB597+1)&lt;=Sheet1!$B$28,AB597+1,""))</f>
        <v/>
      </c>
      <c r="AC598" t="str">
        <f>IF(AC597="","",IF((AC597+1)&lt;=Sheet1!$B$28,AC597+1,""))</f>
        <v/>
      </c>
      <c r="AD598" t="str">
        <f>IF(AD597="","",IF((AD597+1)&lt;=Sheet1!$B$28,AD597+1,""))</f>
        <v/>
      </c>
      <c r="AE598" t="str">
        <f>IF(AE597="","",IF((AE597+1)&lt;=Sheet1!$B$28,AE597+1,""))</f>
        <v/>
      </c>
      <c r="AF598" t="str">
        <f>IF(AF597="","",IF((AF597+1)&lt;=Sheet1!$B$28,AF597+1,""))</f>
        <v/>
      </c>
      <c r="AG598" t="str">
        <f>IF(AG597="","",IF((AG597+1)&lt;=Sheet1!$B$28,AG597+1,""))</f>
        <v/>
      </c>
      <c r="AH598" t="str">
        <f>IF(AH597="","",IF((AH597+1)&lt;=Sheet1!$B$28,AH597+1,""))</f>
        <v/>
      </c>
      <c r="AI598" t="str">
        <f>IF(AI597="","",IF((AI597+1)&lt;=Sheet1!$B$28,AI597+1,""))</f>
        <v/>
      </c>
      <c r="AJ598" t="str">
        <f>IF(AJ597="","",IF((AJ597+1)&lt;=Sheet1!$B$28,AJ597+1,""))</f>
        <v/>
      </c>
      <c r="AK598" t="str">
        <f>IF(AK597="","",IF((AK597+1)&lt;=Sheet1!$B$28,AK597+1,""))</f>
        <v/>
      </c>
      <c r="AL598" t="str">
        <f>IF(AL597="","",IF((AL597+1)&lt;=Sheet1!$B$28,AL597+1,""))</f>
        <v/>
      </c>
      <c r="AM598" t="str">
        <f>IF(AM597="","",IF((AM597+1)&lt;=Sheet1!$B$28,AM597+1,""))</f>
        <v/>
      </c>
      <c r="AN598" t="str">
        <f>IF(AN597="","",IF((AN597+1)&lt;=Sheet1!$B$28,AN597+1,""))</f>
        <v/>
      </c>
      <c r="AO598" t="str">
        <f>IF(AO597="","",IF((AO597+1)&lt;=Sheet1!$B$28,AO597+1,""))</f>
        <v/>
      </c>
      <c r="AP598" t="str">
        <f>IF(AP597="","",IF((AP597+1)&lt;=Sheet1!$B$28,AP597+1,""))</f>
        <v/>
      </c>
    </row>
    <row r="599" spans="1:42" x14ac:dyDescent="0.35">
      <c r="A599" t="str">
        <f>IF(A598="","",IF((A598+1)&lt;=Sheet1!$B$28,A598+1,""))</f>
        <v/>
      </c>
      <c r="B599" t="str">
        <f>IF(B598="","",IF((B598+1)&lt;=Sheet1!$B$28,B598+1,""))</f>
        <v/>
      </c>
      <c r="H599" t="str">
        <f>IF(H598="","",IF((H598+1)&lt;=Sheet1!$B$28,H598+1,""))</f>
        <v/>
      </c>
      <c r="I599" t="str">
        <f>IF(I598="","",IF((I598+1)&lt;=Sheet1!$B$28,I598+1,""))</f>
        <v/>
      </c>
      <c r="J599" t="str">
        <f>IF(J598="","",IF((J598+1)&lt;=Sheet1!$B$28,J598+1,""))</f>
        <v/>
      </c>
      <c r="K599" t="str">
        <f>IF(K598="","",IF((K598+1)&lt;=Sheet1!$B$28,K598+1,""))</f>
        <v/>
      </c>
      <c r="L599" t="str">
        <f>IF(L598="","",IF((L598+1)&lt;=Sheet1!$B$28,L598+1,""))</f>
        <v/>
      </c>
      <c r="M599" t="str">
        <f>IF(M598="","",IF((M598+1)&lt;=Sheet1!$B$28,M598+1,""))</f>
        <v/>
      </c>
      <c r="N599" t="str">
        <f>IF(N598="","",IF((N598+1)&lt;=Sheet1!$B$28,N598+1,""))</f>
        <v/>
      </c>
      <c r="O599" t="str">
        <f>IF(O598="","",IF((O598+1)&lt;=Sheet1!$B$28,O598+1,""))</f>
        <v/>
      </c>
      <c r="P599" t="str">
        <f>IF(P598="","",IF((P598+1)&lt;=Sheet1!$B$28,P598+1,""))</f>
        <v/>
      </c>
      <c r="Q599" t="str">
        <f>IF(Q598="","",IF((Q598+1)&lt;=Sheet1!$B$28,Q598+1,""))</f>
        <v/>
      </c>
      <c r="R599" t="str">
        <f>IF(R598="","",IF((R598+1)&lt;=Sheet1!$B$28,R598+1,""))</f>
        <v/>
      </c>
      <c r="S599" t="str">
        <f>IF(S598="","",IF((S598+1)&lt;=Sheet1!$B$28,S598+1,""))</f>
        <v/>
      </c>
      <c r="T599" t="str">
        <f>IF(T598="","",IF((T598+1)&lt;=Sheet1!$B$28,T598+1,""))</f>
        <v/>
      </c>
      <c r="U599" t="str">
        <f>IF(U598="","",IF((U598+1)&lt;=Sheet1!$B$28,U598+1,""))</f>
        <v/>
      </c>
      <c r="V599" t="str">
        <f>IF(V598="","",IF((V598+1)&lt;=Sheet1!$B$28,V598+1,""))</f>
        <v/>
      </c>
      <c r="W599" t="str">
        <f>IF(W598="","",IF((W598+1)&lt;=Sheet1!$B$28,W598+1,""))</f>
        <v/>
      </c>
      <c r="X599" t="str">
        <f>IF(X598="","",IF((X598+1)&lt;=Sheet1!$B$28,X598+1,""))</f>
        <v/>
      </c>
      <c r="Y599" t="str">
        <f>IF(Y598="","",IF((Y598+1)&lt;=Sheet1!$B$28,Y598+1,""))</f>
        <v/>
      </c>
      <c r="Z599" t="str">
        <f>IF(Z598="","",IF((Z598+1)&lt;=Sheet1!$B$28,Z598+1,""))</f>
        <v/>
      </c>
      <c r="AA599" t="str">
        <f>IF(AA598="","",IF((AA598+1)&lt;=Sheet1!$B$28,AA598+1,""))</f>
        <v/>
      </c>
      <c r="AB599" t="str">
        <f>IF(AB598="","",IF((AB598+1)&lt;=Sheet1!$B$28,AB598+1,""))</f>
        <v/>
      </c>
      <c r="AC599" t="str">
        <f>IF(AC598="","",IF((AC598+1)&lt;=Sheet1!$B$28,AC598+1,""))</f>
        <v/>
      </c>
      <c r="AD599" t="str">
        <f>IF(AD598="","",IF((AD598+1)&lt;=Sheet1!$B$28,AD598+1,""))</f>
        <v/>
      </c>
      <c r="AE599" t="str">
        <f>IF(AE598="","",IF((AE598+1)&lt;=Sheet1!$B$28,AE598+1,""))</f>
        <v/>
      </c>
      <c r="AF599" t="str">
        <f>IF(AF598="","",IF((AF598+1)&lt;=Sheet1!$B$28,AF598+1,""))</f>
        <v/>
      </c>
      <c r="AG599" t="str">
        <f>IF(AG598="","",IF((AG598+1)&lt;=Sheet1!$B$28,AG598+1,""))</f>
        <v/>
      </c>
      <c r="AH599" t="str">
        <f>IF(AH598="","",IF((AH598+1)&lt;=Sheet1!$B$28,AH598+1,""))</f>
        <v/>
      </c>
      <c r="AI599" t="str">
        <f>IF(AI598="","",IF((AI598+1)&lt;=Sheet1!$B$28,AI598+1,""))</f>
        <v/>
      </c>
      <c r="AJ599" t="str">
        <f>IF(AJ598="","",IF((AJ598+1)&lt;=Sheet1!$B$28,AJ598+1,""))</f>
        <v/>
      </c>
      <c r="AK599" t="str">
        <f>IF(AK598="","",IF((AK598+1)&lt;=Sheet1!$B$28,AK598+1,""))</f>
        <v/>
      </c>
      <c r="AL599" t="str">
        <f>IF(AL598="","",IF((AL598+1)&lt;=Sheet1!$B$28,AL598+1,""))</f>
        <v/>
      </c>
      <c r="AM599" t="str">
        <f>IF(AM598="","",IF((AM598+1)&lt;=Sheet1!$B$28,AM598+1,""))</f>
        <v/>
      </c>
      <c r="AN599" t="str">
        <f>IF(AN598="","",IF((AN598+1)&lt;=Sheet1!$B$28,AN598+1,""))</f>
        <v/>
      </c>
      <c r="AO599" t="str">
        <f>IF(AO598="","",IF((AO598+1)&lt;=Sheet1!$B$28,AO598+1,""))</f>
        <v/>
      </c>
      <c r="AP599" t="str">
        <f>IF(AP598="","",IF((AP598+1)&lt;=Sheet1!$B$28,AP598+1,""))</f>
        <v/>
      </c>
    </row>
    <row r="600" spans="1:42" x14ac:dyDescent="0.35">
      <c r="A600" t="str">
        <f>IF(A599="","",IF((A599+1)&lt;=Sheet1!$B$28,A599+1,""))</f>
        <v/>
      </c>
      <c r="B600" t="str">
        <f>IF(B599="","",IF((B599+1)&lt;=Sheet1!$B$28,B599+1,""))</f>
        <v/>
      </c>
      <c r="H600" t="str">
        <f>IF(H599="","",IF((H599+1)&lt;=Sheet1!$B$28,H599+1,""))</f>
        <v/>
      </c>
      <c r="I600" t="str">
        <f>IF(I599="","",IF((I599+1)&lt;=Sheet1!$B$28,I599+1,""))</f>
        <v/>
      </c>
      <c r="J600" t="str">
        <f>IF(J599="","",IF((J599+1)&lt;=Sheet1!$B$28,J599+1,""))</f>
        <v/>
      </c>
      <c r="K600" t="str">
        <f>IF(K599="","",IF((K599+1)&lt;=Sheet1!$B$28,K599+1,""))</f>
        <v/>
      </c>
      <c r="L600" t="str">
        <f>IF(L599="","",IF((L599+1)&lt;=Sheet1!$B$28,L599+1,""))</f>
        <v/>
      </c>
      <c r="M600" t="str">
        <f>IF(M599="","",IF((M599+1)&lt;=Sheet1!$B$28,M599+1,""))</f>
        <v/>
      </c>
      <c r="N600" t="str">
        <f>IF(N599="","",IF((N599+1)&lt;=Sheet1!$B$28,N599+1,""))</f>
        <v/>
      </c>
      <c r="O600" t="str">
        <f>IF(O599="","",IF((O599+1)&lt;=Sheet1!$B$28,O599+1,""))</f>
        <v/>
      </c>
      <c r="P600" t="str">
        <f>IF(P599="","",IF((P599+1)&lt;=Sheet1!$B$28,P599+1,""))</f>
        <v/>
      </c>
      <c r="Q600" t="str">
        <f>IF(Q599="","",IF((Q599+1)&lt;=Sheet1!$B$28,Q599+1,""))</f>
        <v/>
      </c>
      <c r="R600" t="str">
        <f>IF(R599="","",IF((R599+1)&lt;=Sheet1!$B$28,R599+1,""))</f>
        <v/>
      </c>
      <c r="S600" t="str">
        <f>IF(S599="","",IF((S599+1)&lt;=Sheet1!$B$28,S599+1,""))</f>
        <v/>
      </c>
      <c r="T600" t="str">
        <f>IF(T599="","",IF((T599+1)&lt;=Sheet1!$B$28,T599+1,""))</f>
        <v/>
      </c>
      <c r="U600" t="str">
        <f>IF(U599="","",IF((U599+1)&lt;=Sheet1!$B$28,U599+1,""))</f>
        <v/>
      </c>
      <c r="V600" t="str">
        <f>IF(V599="","",IF((V599+1)&lt;=Sheet1!$B$28,V599+1,""))</f>
        <v/>
      </c>
      <c r="W600" t="str">
        <f>IF(W599="","",IF((W599+1)&lt;=Sheet1!$B$28,W599+1,""))</f>
        <v/>
      </c>
      <c r="X600" t="str">
        <f>IF(X599="","",IF((X599+1)&lt;=Sheet1!$B$28,X599+1,""))</f>
        <v/>
      </c>
      <c r="Y600" t="str">
        <f>IF(Y599="","",IF((Y599+1)&lt;=Sheet1!$B$28,Y599+1,""))</f>
        <v/>
      </c>
      <c r="Z600" t="str">
        <f>IF(Z599="","",IF((Z599+1)&lt;=Sheet1!$B$28,Z599+1,""))</f>
        <v/>
      </c>
      <c r="AA600" t="str">
        <f>IF(AA599="","",IF((AA599+1)&lt;=Sheet1!$B$28,AA599+1,""))</f>
        <v/>
      </c>
      <c r="AB600" t="str">
        <f>IF(AB599="","",IF((AB599+1)&lt;=Sheet1!$B$28,AB599+1,""))</f>
        <v/>
      </c>
      <c r="AC600" t="str">
        <f>IF(AC599="","",IF((AC599+1)&lt;=Sheet1!$B$28,AC599+1,""))</f>
        <v/>
      </c>
      <c r="AD600" t="str">
        <f>IF(AD599="","",IF((AD599+1)&lt;=Sheet1!$B$28,AD599+1,""))</f>
        <v/>
      </c>
      <c r="AE600" t="str">
        <f>IF(AE599="","",IF((AE599+1)&lt;=Sheet1!$B$28,AE599+1,""))</f>
        <v/>
      </c>
      <c r="AF600" t="str">
        <f>IF(AF599="","",IF((AF599+1)&lt;=Sheet1!$B$28,AF599+1,""))</f>
        <v/>
      </c>
      <c r="AG600" t="str">
        <f>IF(AG599="","",IF((AG599+1)&lt;=Sheet1!$B$28,AG599+1,""))</f>
        <v/>
      </c>
      <c r="AH600" t="str">
        <f>IF(AH599="","",IF((AH599+1)&lt;=Sheet1!$B$28,AH599+1,""))</f>
        <v/>
      </c>
      <c r="AI600" t="str">
        <f>IF(AI599="","",IF((AI599+1)&lt;=Sheet1!$B$28,AI599+1,""))</f>
        <v/>
      </c>
      <c r="AJ600" t="str">
        <f>IF(AJ599="","",IF((AJ599+1)&lt;=Sheet1!$B$28,AJ599+1,""))</f>
        <v/>
      </c>
      <c r="AK600" t="str">
        <f>IF(AK599="","",IF((AK599+1)&lt;=Sheet1!$B$28,AK599+1,""))</f>
        <v/>
      </c>
      <c r="AL600" t="str">
        <f>IF(AL599="","",IF((AL599+1)&lt;=Sheet1!$B$28,AL599+1,""))</f>
        <v/>
      </c>
      <c r="AM600" t="str">
        <f>IF(AM599="","",IF((AM599+1)&lt;=Sheet1!$B$28,AM599+1,""))</f>
        <v/>
      </c>
      <c r="AN600" t="str">
        <f>IF(AN599="","",IF((AN599+1)&lt;=Sheet1!$B$28,AN599+1,""))</f>
        <v/>
      </c>
      <c r="AO600" t="str">
        <f>IF(AO599="","",IF((AO599+1)&lt;=Sheet1!$B$28,AO599+1,""))</f>
        <v/>
      </c>
      <c r="AP600" t="str">
        <f>IF(AP599="","",IF((AP599+1)&lt;=Sheet1!$B$28,AP599+1,""))</f>
        <v/>
      </c>
    </row>
    <row r="601" spans="1:42" x14ac:dyDescent="0.35">
      <c r="A601" t="str">
        <f>IF(A600="","",IF((A600+1)&lt;=Sheet1!$B$28,A600+1,""))</f>
        <v/>
      </c>
      <c r="B601" t="str">
        <f>IF(B600="","",IF((B600+1)&lt;=Sheet1!$B$28,B600+1,""))</f>
        <v/>
      </c>
      <c r="H601" t="str">
        <f>IF(H600="","",IF((H600+1)&lt;=Sheet1!$B$28,H600+1,""))</f>
        <v/>
      </c>
      <c r="I601" t="str">
        <f>IF(I600="","",IF((I600+1)&lt;=Sheet1!$B$28,I600+1,""))</f>
        <v/>
      </c>
      <c r="J601" t="str">
        <f>IF(J600="","",IF((J600+1)&lt;=Sheet1!$B$28,J600+1,""))</f>
        <v/>
      </c>
      <c r="K601" t="str">
        <f>IF(K600="","",IF((K600+1)&lt;=Sheet1!$B$28,K600+1,""))</f>
        <v/>
      </c>
      <c r="L601" t="str">
        <f>IF(L600="","",IF((L600+1)&lt;=Sheet1!$B$28,L600+1,""))</f>
        <v/>
      </c>
      <c r="M601" t="str">
        <f>IF(M600="","",IF((M600+1)&lt;=Sheet1!$B$28,M600+1,""))</f>
        <v/>
      </c>
      <c r="N601" t="str">
        <f>IF(N600="","",IF((N600+1)&lt;=Sheet1!$B$28,N600+1,""))</f>
        <v/>
      </c>
      <c r="O601" t="str">
        <f>IF(O600="","",IF((O600+1)&lt;=Sheet1!$B$28,O600+1,""))</f>
        <v/>
      </c>
      <c r="P601" t="str">
        <f>IF(P600="","",IF((P600+1)&lt;=Sheet1!$B$28,P600+1,""))</f>
        <v/>
      </c>
      <c r="Q601" t="str">
        <f>IF(Q600="","",IF((Q600+1)&lt;=Sheet1!$B$28,Q600+1,""))</f>
        <v/>
      </c>
      <c r="R601" t="str">
        <f>IF(R600="","",IF((R600+1)&lt;=Sheet1!$B$28,R600+1,""))</f>
        <v/>
      </c>
      <c r="S601" t="str">
        <f>IF(S600="","",IF((S600+1)&lt;=Sheet1!$B$28,S600+1,""))</f>
        <v/>
      </c>
      <c r="T601" t="str">
        <f>IF(T600="","",IF((T600+1)&lt;=Sheet1!$B$28,T600+1,""))</f>
        <v/>
      </c>
      <c r="U601" t="str">
        <f>IF(U600="","",IF((U600+1)&lt;=Sheet1!$B$28,U600+1,""))</f>
        <v/>
      </c>
      <c r="V601" t="str">
        <f>IF(V600="","",IF((V600+1)&lt;=Sheet1!$B$28,V600+1,""))</f>
        <v/>
      </c>
      <c r="W601" t="str">
        <f>IF(W600="","",IF((W600+1)&lt;=Sheet1!$B$28,W600+1,""))</f>
        <v/>
      </c>
      <c r="X601" t="str">
        <f>IF(X600="","",IF((X600+1)&lt;=Sheet1!$B$28,X600+1,""))</f>
        <v/>
      </c>
      <c r="Y601" t="str">
        <f>IF(Y600="","",IF((Y600+1)&lt;=Sheet1!$B$28,Y600+1,""))</f>
        <v/>
      </c>
      <c r="Z601" t="str">
        <f>IF(Z600="","",IF((Z600+1)&lt;=Sheet1!$B$28,Z600+1,""))</f>
        <v/>
      </c>
      <c r="AA601" t="str">
        <f>IF(AA600="","",IF((AA600+1)&lt;=Sheet1!$B$28,AA600+1,""))</f>
        <v/>
      </c>
      <c r="AB601" t="str">
        <f>IF(AB600="","",IF((AB600+1)&lt;=Sheet1!$B$28,AB600+1,""))</f>
        <v/>
      </c>
      <c r="AC601" t="str">
        <f>IF(AC600="","",IF((AC600+1)&lt;=Sheet1!$B$28,AC600+1,""))</f>
        <v/>
      </c>
      <c r="AD601" t="str">
        <f>IF(AD600="","",IF((AD600+1)&lt;=Sheet1!$B$28,AD600+1,""))</f>
        <v/>
      </c>
      <c r="AE601" t="str">
        <f>IF(AE600="","",IF((AE600+1)&lt;=Sheet1!$B$28,AE600+1,""))</f>
        <v/>
      </c>
      <c r="AF601" t="str">
        <f>IF(AF600="","",IF((AF600+1)&lt;=Sheet1!$B$28,AF600+1,""))</f>
        <v/>
      </c>
      <c r="AG601" t="str">
        <f>IF(AG600="","",IF((AG600+1)&lt;=Sheet1!$B$28,AG600+1,""))</f>
        <v/>
      </c>
      <c r="AH601" t="str">
        <f>IF(AH600="","",IF((AH600+1)&lt;=Sheet1!$B$28,AH600+1,""))</f>
        <v/>
      </c>
      <c r="AI601" t="str">
        <f>IF(AI600="","",IF((AI600+1)&lt;=Sheet1!$B$28,AI600+1,""))</f>
        <v/>
      </c>
      <c r="AJ601" t="str">
        <f>IF(AJ600="","",IF((AJ600+1)&lt;=Sheet1!$B$28,AJ600+1,""))</f>
        <v/>
      </c>
      <c r="AK601" t="str">
        <f>IF(AK600="","",IF((AK600+1)&lt;=Sheet1!$B$28,AK600+1,""))</f>
        <v/>
      </c>
      <c r="AL601" t="str">
        <f>IF(AL600="","",IF((AL600+1)&lt;=Sheet1!$B$28,AL600+1,""))</f>
        <v/>
      </c>
      <c r="AM601" t="str">
        <f>IF(AM600="","",IF((AM600+1)&lt;=Sheet1!$B$28,AM600+1,""))</f>
        <v/>
      </c>
      <c r="AN601" t="str">
        <f>IF(AN600="","",IF((AN600+1)&lt;=Sheet1!$B$28,AN600+1,""))</f>
        <v/>
      </c>
      <c r="AO601" t="str">
        <f>IF(AO600="","",IF((AO600+1)&lt;=Sheet1!$B$28,AO600+1,""))</f>
        <v/>
      </c>
      <c r="AP601" t="str">
        <f>IF(AP600="","",IF((AP600+1)&lt;=Sheet1!$B$28,AP600+1,""))</f>
        <v/>
      </c>
    </row>
    <row r="602" spans="1:42" x14ac:dyDescent="0.35">
      <c r="A602" t="str">
        <f>IF(A601="","",IF((A601+1)&lt;=Sheet1!$B$28,A601+1,""))</f>
        <v/>
      </c>
      <c r="B602" t="str">
        <f>IF(B601="","",IF((B601+1)&lt;=Sheet1!$B$28,B601+1,""))</f>
        <v/>
      </c>
      <c r="H602" t="str">
        <f>IF(H601="","",IF((H601+1)&lt;=Sheet1!$B$28,H601+1,""))</f>
        <v/>
      </c>
      <c r="I602" t="str">
        <f>IF(I601="","",IF((I601+1)&lt;=Sheet1!$B$28,I601+1,""))</f>
        <v/>
      </c>
      <c r="J602" t="str">
        <f>IF(J601="","",IF((J601+1)&lt;=Sheet1!$B$28,J601+1,""))</f>
        <v/>
      </c>
      <c r="K602" t="str">
        <f>IF(K601="","",IF((K601+1)&lt;=Sheet1!$B$28,K601+1,""))</f>
        <v/>
      </c>
      <c r="L602" t="str">
        <f>IF(L601="","",IF((L601+1)&lt;=Sheet1!$B$28,L601+1,""))</f>
        <v/>
      </c>
      <c r="M602" t="str">
        <f>IF(M601="","",IF((M601+1)&lt;=Sheet1!$B$28,M601+1,""))</f>
        <v/>
      </c>
      <c r="N602" t="str">
        <f>IF(N601="","",IF((N601+1)&lt;=Sheet1!$B$28,N601+1,""))</f>
        <v/>
      </c>
      <c r="O602" t="str">
        <f>IF(O601="","",IF((O601+1)&lt;=Sheet1!$B$28,O601+1,""))</f>
        <v/>
      </c>
      <c r="P602" t="str">
        <f>IF(P601="","",IF((P601+1)&lt;=Sheet1!$B$28,P601+1,""))</f>
        <v/>
      </c>
      <c r="Q602" t="str">
        <f>IF(Q601="","",IF((Q601+1)&lt;=Sheet1!$B$28,Q601+1,""))</f>
        <v/>
      </c>
      <c r="R602" t="str">
        <f>IF(R601="","",IF((R601+1)&lt;=Sheet1!$B$28,R601+1,""))</f>
        <v/>
      </c>
      <c r="S602" t="str">
        <f>IF(S601="","",IF((S601+1)&lt;=Sheet1!$B$28,S601+1,""))</f>
        <v/>
      </c>
      <c r="T602" t="str">
        <f>IF(T601="","",IF((T601+1)&lt;=Sheet1!$B$28,T601+1,""))</f>
        <v/>
      </c>
      <c r="U602" t="str">
        <f>IF(U601="","",IF((U601+1)&lt;=Sheet1!$B$28,U601+1,""))</f>
        <v/>
      </c>
      <c r="V602" t="str">
        <f>IF(V601="","",IF((V601+1)&lt;=Sheet1!$B$28,V601+1,""))</f>
        <v/>
      </c>
      <c r="W602" t="str">
        <f>IF(W601="","",IF((W601+1)&lt;=Sheet1!$B$28,W601+1,""))</f>
        <v/>
      </c>
      <c r="X602" t="str">
        <f>IF(X601="","",IF((X601+1)&lt;=Sheet1!$B$28,X601+1,""))</f>
        <v/>
      </c>
      <c r="Y602" t="str">
        <f>IF(Y601="","",IF((Y601+1)&lt;=Sheet1!$B$28,Y601+1,""))</f>
        <v/>
      </c>
      <c r="Z602" t="str">
        <f>IF(Z601="","",IF((Z601+1)&lt;=Sheet1!$B$28,Z601+1,""))</f>
        <v/>
      </c>
      <c r="AA602" t="str">
        <f>IF(AA601="","",IF((AA601+1)&lt;=Sheet1!$B$28,AA601+1,""))</f>
        <v/>
      </c>
      <c r="AB602" t="str">
        <f>IF(AB601="","",IF((AB601+1)&lt;=Sheet1!$B$28,AB601+1,""))</f>
        <v/>
      </c>
      <c r="AC602" t="str">
        <f>IF(AC601="","",IF((AC601+1)&lt;=Sheet1!$B$28,AC601+1,""))</f>
        <v/>
      </c>
      <c r="AD602" t="str">
        <f>IF(AD601="","",IF((AD601+1)&lt;=Sheet1!$B$28,AD601+1,""))</f>
        <v/>
      </c>
      <c r="AE602" t="str">
        <f>IF(AE601="","",IF((AE601+1)&lt;=Sheet1!$B$28,AE601+1,""))</f>
        <v/>
      </c>
      <c r="AF602" t="str">
        <f>IF(AF601="","",IF((AF601+1)&lt;=Sheet1!$B$28,AF601+1,""))</f>
        <v/>
      </c>
      <c r="AG602" t="str">
        <f>IF(AG601="","",IF((AG601+1)&lt;=Sheet1!$B$28,AG601+1,""))</f>
        <v/>
      </c>
      <c r="AH602" t="str">
        <f>IF(AH601="","",IF((AH601+1)&lt;=Sheet1!$B$28,AH601+1,""))</f>
        <v/>
      </c>
      <c r="AI602" t="str">
        <f>IF(AI601="","",IF((AI601+1)&lt;=Sheet1!$B$28,AI601+1,""))</f>
        <v/>
      </c>
      <c r="AJ602" t="str">
        <f>IF(AJ601="","",IF((AJ601+1)&lt;=Sheet1!$B$28,AJ601+1,""))</f>
        <v/>
      </c>
      <c r="AK602" t="str">
        <f>IF(AK601="","",IF((AK601+1)&lt;=Sheet1!$B$28,AK601+1,""))</f>
        <v/>
      </c>
      <c r="AL602" t="str">
        <f>IF(AL601="","",IF((AL601+1)&lt;=Sheet1!$B$28,AL601+1,""))</f>
        <v/>
      </c>
      <c r="AM602" t="str">
        <f>IF(AM601="","",IF((AM601+1)&lt;=Sheet1!$B$28,AM601+1,""))</f>
        <v/>
      </c>
      <c r="AN602" t="str">
        <f>IF(AN601="","",IF((AN601+1)&lt;=Sheet1!$B$28,AN601+1,""))</f>
        <v/>
      </c>
      <c r="AO602" t="str">
        <f>IF(AO601="","",IF((AO601+1)&lt;=Sheet1!$B$28,AO601+1,""))</f>
        <v/>
      </c>
      <c r="AP602" t="str">
        <f>IF(AP601="","",IF((AP601+1)&lt;=Sheet1!$B$28,AP601+1,""))</f>
        <v/>
      </c>
    </row>
    <row r="603" spans="1:42" x14ac:dyDescent="0.35">
      <c r="A603" t="str">
        <f>IF(A602="","",IF((A602+1)&lt;=Sheet1!$B$28,A602+1,""))</f>
        <v/>
      </c>
      <c r="B603" t="str">
        <f>IF(B602="","",IF((B602+1)&lt;=Sheet1!$B$28,B602+1,""))</f>
        <v/>
      </c>
      <c r="H603" t="str">
        <f>IF(H602="","",IF((H602+1)&lt;=Sheet1!$B$28,H602+1,""))</f>
        <v/>
      </c>
      <c r="I603" t="str">
        <f>IF(I602="","",IF((I602+1)&lt;=Sheet1!$B$28,I602+1,""))</f>
        <v/>
      </c>
      <c r="J603" t="str">
        <f>IF(J602="","",IF((J602+1)&lt;=Sheet1!$B$28,J602+1,""))</f>
        <v/>
      </c>
      <c r="K603" t="str">
        <f>IF(K602="","",IF((K602+1)&lt;=Sheet1!$B$28,K602+1,""))</f>
        <v/>
      </c>
      <c r="L603" t="str">
        <f>IF(L602="","",IF((L602+1)&lt;=Sheet1!$B$28,L602+1,""))</f>
        <v/>
      </c>
      <c r="M603" t="str">
        <f>IF(M602="","",IF((M602+1)&lt;=Sheet1!$B$28,M602+1,""))</f>
        <v/>
      </c>
      <c r="N603" t="str">
        <f>IF(N602="","",IF((N602+1)&lt;=Sheet1!$B$28,N602+1,""))</f>
        <v/>
      </c>
      <c r="O603" t="str">
        <f>IF(O602="","",IF((O602+1)&lt;=Sheet1!$B$28,O602+1,""))</f>
        <v/>
      </c>
      <c r="P603" t="str">
        <f>IF(P602="","",IF((P602+1)&lt;=Sheet1!$B$28,P602+1,""))</f>
        <v/>
      </c>
      <c r="Q603" t="str">
        <f>IF(Q602="","",IF((Q602+1)&lt;=Sheet1!$B$28,Q602+1,""))</f>
        <v/>
      </c>
      <c r="R603" t="str">
        <f>IF(R602="","",IF((R602+1)&lt;=Sheet1!$B$28,R602+1,""))</f>
        <v/>
      </c>
      <c r="S603" t="str">
        <f>IF(S602="","",IF((S602+1)&lt;=Sheet1!$B$28,S602+1,""))</f>
        <v/>
      </c>
      <c r="T603" t="str">
        <f>IF(T602="","",IF((T602+1)&lt;=Sheet1!$B$28,T602+1,""))</f>
        <v/>
      </c>
      <c r="U603" t="str">
        <f>IF(U602="","",IF((U602+1)&lt;=Sheet1!$B$28,U602+1,""))</f>
        <v/>
      </c>
      <c r="V603" t="str">
        <f>IF(V602="","",IF((V602+1)&lt;=Sheet1!$B$28,V602+1,""))</f>
        <v/>
      </c>
      <c r="W603" t="str">
        <f>IF(W602="","",IF((W602+1)&lt;=Sheet1!$B$28,W602+1,""))</f>
        <v/>
      </c>
      <c r="X603" t="str">
        <f>IF(X602="","",IF((X602+1)&lt;=Sheet1!$B$28,X602+1,""))</f>
        <v/>
      </c>
      <c r="Y603" t="str">
        <f>IF(Y602="","",IF((Y602+1)&lt;=Sheet1!$B$28,Y602+1,""))</f>
        <v/>
      </c>
      <c r="Z603" t="str">
        <f>IF(Z602="","",IF((Z602+1)&lt;=Sheet1!$B$28,Z602+1,""))</f>
        <v/>
      </c>
      <c r="AA603" t="str">
        <f>IF(AA602="","",IF((AA602+1)&lt;=Sheet1!$B$28,AA602+1,""))</f>
        <v/>
      </c>
      <c r="AB603" t="str">
        <f>IF(AB602="","",IF((AB602+1)&lt;=Sheet1!$B$28,AB602+1,""))</f>
        <v/>
      </c>
      <c r="AC603" t="str">
        <f>IF(AC602="","",IF((AC602+1)&lt;=Sheet1!$B$28,AC602+1,""))</f>
        <v/>
      </c>
      <c r="AD603" t="str">
        <f>IF(AD602="","",IF((AD602+1)&lt;=Sheet1!$B$28,AD602+1,""))</f>
        <v/>
      </c>
      <c r="AE603" t="str">
        <f>IF(AE602="","",IF((AE602+1)&lt;=Sheet1!$B$28,AE602+1,""))</f>
        <v/>
      </c>
      <c r="AF603" t="str">
        <f>IF(AF602="","",IF((AF602+1)&lt;=Sheet1!$B$28,AF602+1,""))</f>
        <v/>
      </c>
      <c r="AG603" t="str">
        <f>IF(AG602="","",IF((AG602+1)&lt;=Sheet1!$B$28,AG602+1,""))</f>
        <v/>
      </c>
      <c r="AH603" t="str">
        <f>IF(AH602="","",IF((AH602+1)&lt;=Sheet1!$B$28,AH602+1,""))</f>
        <v/>
      </c>
      <c r="AI603" t="str">
        <f>IF(AI602="","",IF((AI602+1)&lt;=Sheet1!$B$28,AI602+1,""))</f>
        <v/>
      </c>
      <c r="AJ603" t="str">
        <f>IF(AJ602="","",IF((AJ602+1)&lt;=Sheet1!$B$28,AJ602+1,""))</f>
        <v/>
      </c>
      <c r="AK603" t="str">
        <f>IF(AK602="","",IF((AK602+1)&lt;=Sheet1!$B$28,AK602+1,""))</f>
        <v/>
      </c>
      <c r="AL603" t="str">
        <f>IF(AL602="","",IF((AL602+1)&lt;=Sheet1!$B$28,AL602+1,""))</f>
        <v/>
      </c>
      <c r="AM603" t="str">
        <f>IF(AM602="","",IF((AM602+1)&lt;=Sheet1!$B$28,AM602+1,""))</f>
        <v/>
      </c>
      <c r="AN603" t="str">
        <f>IF(AN602="","",IF((AN602+1)&lt;=Sheet1!$B$28,AN602+1,""))</f>
        <v/>
      </c>
      <c r="AO603" t="str">
        <f>IF(AO602="","",IF((AO602+1)&lt;=Sheet1!$B$28,AO602+1,""))</f>
        <v/>
      </c>
      <c r="AP603" t="str">
        <f>IF(AP602="","",IF((AP602+1)&lt;=Sheet1!$B$28,AP602+1,""))</f>
        <v/>
      </c>
    </row>
    <row r="604" spans="1:42" x14ac:dyDescent="0.35">
      <c r="A604" t="str">
        <f>IF(A603="","",IF((A603+1)&lt;=Sheet1!$B$28,A603+1,""))</f>
        <v/>
      </c>
      <c r="B604" t="str">
        <f>IF(B603="","",IF((B603+1)&lt;=Sheet1!$B$28,B603+1,""))</f>
        <v/>
      </c>
      <c r="H604" t="str">
        <f>IF(H603="","",IF((H603+1)&lt;=Sheet1!$B$28,H603+1,""))</f>
        <v/>
      </c>
      <c r="I604" t="str">
        <f>IF(I603="","",IF((I603+1)&lt;=Sheet1!$B$28,I603+1,""))</f>
        <v/>
      </c>
      <c r="J604" t="str">
        <f>IF(J603="","",IF((J603+1)&lt;=Sheet1!$B$28,J603+1,""))</f>
        <v/>
      </c>
      <c r="K604" t="str">
        <f>IF(K603="","",IF((K603+1)&lt;=Sheet1!$B$28,K603+1,""))</f>
        <v/>
      </c>
      <c r="L604" t="str">
        <f>IF(L603="","",IF((L603+1)&lt;=Sheet1!$B$28,L603+1,""))</f>
        <v/>
      </c>
      <c r="M604" t="str">
        <f>IF(M603="","",IF((M603+1)&lt;=Sheet1!$B$28,M603+1,""))</f>
        <v/>
      </c>
      <c r="N604" t="str">
        <f>IF(N603="","",IF((N603+1)&lt;=Sheet1!$B$28,N603+1,""))</f>
        <v/>
      </c>
      <c r="O604" t="str">
        <f>IF(O603="","",IF((O603+1)&lt;=Sheet1!$B$28,O603+1,""))</f>
        <v/>
      </c>
      <c r="P604" t="str">
        <f>IF(P603="","",IF((P603+1)&lt;=Sheet1!$B$28,P603+1,""))</f>
        <v/>
      </c>
      <c r="Q604" t="str">
        <f>IF(Q603="","",IF((Q603+1)&lt;=Sheet1!$B$28,Q603+1,""))</f>
        <v/>
      </c>
      <c r="R604" t="str">
        <f>IF(R603="","",IF((R603+1)&lt;=Sheet1!$B$28,R603+1,""))</f>
        <v/>
      </c>
      <c r="S604" t="str">
        <f>IF(S603="","",IF((S603+1)&lt;=Sheet1!$B$28,S603+1,""))</f>
        <v/>
      </c>
      <c r="T604" t="str">
        <f>IF(T603="","",IF((T603+1)&lt;=Sheet1!$B$28,T603+1,""))</f>
        <v/>
      </c>
      <c r="U604" t="str">
        <f>IF(U603="","",IF((U603+1)&lt;=Sheet1!$B$28,U603+1,""))</f>
        <v/>
      </c>
      <c r="V604" t="str">
        <f>IF(V603="","",IF((V603+1)&lt;=Sheet1!$B$28,V603+1,""))</f>
        <v/>
      </c>
      <c r="W604" t="str">
        <f>IF(W603="","",IF((W603+1)&lt;=Sheet1!$B$28,W603+1,""))</f>
        <v/>
      </c>
      <c r="X604" t="str">
        <f>IF(X603="","",IF((X603+1)&lt;=Sheet1!$B$28,X603+1,""))</f>
        <v/>
      </c>
      <c r="Y604" t="str">
        <f>IF(Y603="","",IF((Y603+1)&lt;=Sheet1!$B$28,Y603+1,""))</f>
        <v/>
      </c>
      <c r="Z604" t="str">
        <f>IF(Z603="","",IF((Z603+1)&lt;=Sheet1!$B$28,Z603+1,""))</f>
        <v/>
      </c>
      <c r="AA604" t="str">
        <f>IF(AA603="","",IF((AA603+1)&lt;=Sheet1!$B$28,AA603+1,""))</f>
        <v/>
      </c>
      <c r="AB604" t="str">
        <f>IF(AB603="","",IF((AB603+1)&lt;=Sheet1!$B$28,AB603+1,""))</f>
        <v/>
      </c>
      <c r="AC604" t="str">
        <f>IF(AC603="","",IF((AC603+1)&lt;=Sheet1!$B$28,AC603+1,""))</f>
        <v/>
      </c>
      <c r="AD604" t="str">
        <f>IF(AD603="","",IF((AD603+1)&lt;=Sheet1!$B$28,AD603+1,""))</f>
        <v/>
      </c>
      <c r="AE604" t="str">
        <f>IF(AE603="","",IF((AE603+1)&lt;=Sheet1!$B$28,AE603+1,""))</f>
        <v/>
      </c>
      <c r="AF604" t="str">
        <f>IF(AF603="","",IF((AF603+1)&lt;=Sheet1!$B$28,AF603+1,""))</f>
        <v/>
      </c>
      <c r="AG604" t="str">
        <f>IF(AG603="","",IF((AG603+1)&lt;=Sheet1!$B$28,AG603+1,""))</f>
        <v/>
      </c>
      <c r="AH604" t="str">
        <f>IF(AH603="","",IF((AH603+1)&lt;=Sheet1!$B$28,AH603+1,""))</f>
        <v/>
      </c>
      <c r="AI604" t="str">
        <f>IF(AI603="","",IF((AI603+1)&lt;=Sheet1!$B$28,AI603+1,""))</f>
        <v/>
      </c>
      <c r="AJ604" t="str">
        <f>IF(AJ603="","",IF((AJ603+1)&lt;=Sheet1!$B$28,AJ603+1,""))</f>
        <v/>
      </c>
      <c r="AK604" t="str">
        <f>IF(AK603="","",IF((AK603+1)&lt;=Sheet1!$B$28,AK603+1,""))</f>
        <v/>
      </c>
      <c r="AL604" t="str">
        <f>IF(AL603="","",IF((AL603+1)&lt;=Sheet1!$B$28,AL603+1,""))</f>
        <v/>
      </c>
      <c r="AM604" t="str">
        <f>IF(AM603="","",IF((AM603+1)&lt;=Sheet1!$B$28,AM603+1,""))</f>
        <v/>
      </c>
      <c r="AN604" t="str">
        <f>IF(AN603="","",IF((AN603+1)&lt;=Sheet1!$B$28,AN603+1,""))</f>
        <v/>
      </c>
      <c r="AO604" t="str">
        <f>IF(AO603="","",IF((AO603+1)&lt;=Sheet1!$B$28,AO603+1,""))</f>
        <v/>
      </c>
      <c r="AP604" t="str">
        <f>IF(AP603="","",IF((AP603+1)&lt;=Sheet1!$B$28,AP603+1,""))</f>
        <v/>
      </c>
    </row>
    <row r="605" spans="1:42" x14ac:dyDescent="0.35">
      <c r="A605" t="str">
        <f>IF(A604="","",IF((A604+1)&lt;=Sheet1!$B$28,A604+1,""))</f>
        <v/>
      </c>
      <c r="B605" t="str">
        <f>IF(B604="","",IF((B604+1)&lt;=Sheet1!$B$28,B604+1,""))</f>
        <v/>
      </c>
      <c r="H605" t="str">
        <f>IF(H604="","",IF((H604+1)&lt;=Sheet1!$B$28,H604+1,""))</f>
        <v/>
      </c>
      <c r="I605" t="str">
        <f>IF(I604="","",IF((I604+1)&lt;=Sheet1!$B$28,I604+1,""))</f>
        <v/>
      </c>
      <c r="J605" t="str">
        <f>IF(J604="","",IF((J604+1)&lt;=Sheet1!$B$28,J604+1,""))</f>
        <v/>
      </c>
      <c r="K605" t="str">
        <f>IF(K604="","",IF((K604+1)&lt;=Sheet1!$B$28,K604+1,""))</f>
        <v/>
      </c>
      <c r="L605" t="str">
        <f>IF(L604="","",IF((L604+1)&lt;=Sheet1!$B$28,L604+1,""))</f>
        <v/>
      </c>
      <c r="M605" t="str">
        <f>IF(M604="","",IF((M604+1)&lt;=Sheet1!$B$28,M604+1,""))</f>
        <v/>
      </c>
      <c r="N605" t="str">
        <f>IF(N604="","",IF((N604+1)&lt;=Sheet1!$B$28,N604+1,""))</f>
        <v/>
      </c>
      <c r="O605" t="str">
        <f>IF(O604="","",IF((O604+1)&lt;=Sheet1!$B$28,O604+1,""))</f>
        <v/>
      </c>
      <c r="P605" t="str">
        <f>IF(P604="","",IF((P604+1)&lt;=Sheet1!$B$28,P604+1,""))</f>
        <v/>
      </c>
      <c r="Q605" t="str">
        <f>IF(Q604="","",IF((Q604+1)&lt;=Sheet1!$B$28,Q604+1,""))</f>
        <v/>
      </c>
      <c r="R605" t="str">
        <f>IF(R604="","",IF((R604+1)&lt;=Sheet1!$B$28,R604+1,""))</f>
        <v/>
      </c>
      <c r="S605" t="str">
        <f>IF(S604="","",IF((S604+1)&lt;=Sheet1!$B$28,S604+1,""))</f>
        <v/>
      </c>
      <c r="T605" t="str">
        <f>IF(T604="","",IF((T604+1)&lt;=Sheet1!$B$28,T604+1,""))</f>
        <v/>
      </c>
      <c r="U605" t="str">
        <f>IF(U604="","",IF((U604+1)&lt;=Sheet1!$B$28,U604+1,""))</f>
        <v/>
      </c>
      <c r="V605" t="str">
        <f>IF(V604="","",IF((V604+1)&lt;=Sheet1!$B$28,V604+1,""))</f>
        <v/>
      </c>
      <c r="W605" t="str">
        <f>IF(W604="","",IF((W604+1)&lt;=Sheet1!$B$28,W604+1,""))</f>
        <v/>
      </c>
      <c r="X605" t="str">
        <f>IF(X604="","",IF((X604+1)&lt;=Sheet1!$B$28,X604+1,""))</f>
        <v/>
      </c>
      <c r="Y605" t="str">
        <f>IF(Y604="","",IF((Y604+1)&lt;=Sheet1!$B$28,Y604+1,""))</f>
        <v/>
      </c>
      <c r="Z605" t="str">
        <f>IF(Z604="","",IF((Z604+1)&lt;=Sheet1!$B$28,Z604+1,""))</f>
        <v/>
      </c>
      <c r="AA605" t="str">
        <f>IF(AA604="","",IF((AA604+1)&lt;=Sheet1!$B$28,AA604+1,""))</f>
        <v/>
      </c>
      <c r="AB605" t="str">
        <f>IF(AB604="","",IF((AB604+1)&lt;=Sheet1!$B$28,AB604+1,""))</f>
        <v/>
      </c>
      <c r="AC605" t="str">
        <f>IF(AC604="","",IF((AC604+1)&lt;=Sheet1!$B$28,AC604+1,""))</f>
        <v/>
      </c>
      <c r="AD605" t="str">
        <f>IF(AD604="","",IF((AD604+1)&lt;=Sheet1!$B$28,AD604+1,""))</f>
        <v/>
      </c>
      <c r="AE605" t="str">
        <f>IF(AE604="","",IF((AE604+1)&lt;=Sheet1!$B$28,AE604+1,""))</f>
        <v/>
      </c>
      <c r="AF605" t="str">
        <f>IF(AF604="","",IF((AF604+1)&lt;=Sheet1!$B$28,AF604+1,""))</f>
        <v/>
      </c>
      <c r="AG605" t="str">
        <f>IF(AG604="","",IF((AG604+1)&lt;=Sheet1!$B$28,AG604+1,""))</f>
        <v/>
      </c>
      <c r="AH605" t="str">
        <f>IF(AH604="","",IF((AH604+1)&lt;=Sheet1!$B$28,AH604+1,""))</f>
        <v/>
      </c>
      <c r="AI605" t="str">
        <f>IF(AI604="","",IF((AI604+1)&lt;=Sheet1!$B$28,AI604+1,""))</f>
        <v/>
      </c>
      <c r="AJ605" t="str">
        <f>IF(AJ604="","",IF((AJ604+1)&lt;=Sheet1!$B$28,AJ604+1,""))</f>
        <v/>
      </c>
      <c r="AK605" t="str">
        <f>IF(AK604="","",IF((AK604+1)&lt;=Sheet1!$B$28,AK604+1,""))</f>
        <v/>
      </c>
      <c r="AL605" t="str">
        <f>IF(AL604="","",IF((AL604+1)&lt;=Sheet1!$B$28,AL604+1,""))</f>
        <v/>
      </c>
      <c r="AM605" t="str">
        <f>IF(AM604="","",IF((AM604+1)&lt;=Sheet1!$B$28,AM604+1,""))</f>
        <v/>
      </c>
      <c r="AN605" t="str">
        <f>IF(AN604="","",IF((AN604+1)&lt;=Sheet1!$B$28,AN604+1,""))</f>
        <v/>
      </c>
      <c r="AO605" t="str">
        <f>IF(AO604="","",IF((AO604+1)&lt;=Sheet1!$B$28,AO604+1,""))</f>
        <v/>
      </c>
      <c r="AP605" t="str">
        <f>IF(AP604="","",IF((AP604+1)&lt;=Sheet1!$B$28,AP604+1,""))</f>
        <v/>
      </c>
    </row>
    <row r="606" spans="1:42" x14ac:dyDescent="0.35">
      <c r="A606" t="str">
        <f>IF(A605="","",IF((A605+1)&lt;=Sheet1!$B$28,A605+1,""))</f>
        <v/>
      </c>
      <c r="B606" t="str">
        <f>IF(B605="","",IF((B605+1)&lt;=Sheet1!$B$28,B605+1,""))</f>
        <v/>
      </c>
      <c r="H606" t="str">
        <f>IF(H605="","",IF((H605+1)&lt;=Sheet1!$B$28,H605+1,""))</f>
        <v/>
      </c>
      <c r="I606" t="str">
        <f>IF(I605="","",IF((I605+1)&lt;=Sheet1!$B$28,I605+1,""))</f>
        <v/>
      </c>
      <c r="J606" t="str">
        <f>IF(J605="","",IF((J605+1)&lt;=Sheet1!$B$28,J605+1,""))</f>
        <v/>
      </c>
      <c r="K606" t="str">
        <f>IF(K605="","",IF((K605+1)&lt;=Sheet1!$B$28,K605+1,""))</f>
        <v/>
      </c>
      <c r="L606" t="str">
        <f>IF(L605="","",IF((L605+1)&lt;=Sheet1!$B$28,L605+1,""))</f>
        <v/>
      </c>
      <c r="M606" t="str">
        <f>IF(M605="","",IF((M605+1)&lt;=Sheet1!$B$28,M605+1,""))</f>
        <v/>
      </c>
      <c r="N606" t="str">
        <f>IF(N605="","",IF((N605+1)&lt;=Sheet1!$B$28,N605+1,""))</f>
        <v/>
      </c>
      <c r="O606" t="str">
        <f>IF(O605="","",IF((O605+1)&lt;=Sheet1!$B$28,O605+1,""))</f>
        <v/>
      </c>
      <c r="P606" t="str">
        <f>IF(P605="","",IF((P605+1)&lt;=Sheet1!$B$28,P605+1,""))</f>
        <v/>
      </c>
      <c r="Q606" t="str">
        <f>IF(Q605="","",IF((Q605+1)&lt;=Sheet1!$B$28,Q605+1,""))</f>
        <v/>
      </c>
      <c r="R606" t="str">
        <f>IF(R605="","",IF((R605+1)&lt;=Sheet1!$B$28,R605+1,""))</f>
        <v/>
      </c>
      <c r="S606" t="str">
        <f>IF(S605="","",IF((S605+1)&lt;=Sheet1!$B$28,S605+1,""))</f>
        <v/>
      </c>
      <c r="T606" t="str">
        <f>IF(T605="","",IF((T605+1)&lt;=Sheet1!$B$28,T605+1,""))</f>
        <v/>
      </c>
      <c r="U606" t="str">
        <f>IF(U605="","",IF((U605+1)&lt;=Sheet1!$B$28,U605+1,""))</f>
        <v/>
      </c>
      <c r="V606" t="str">
        <f>IF(V605="","",IF((V605+1)&lt;=Sheet1!$B$28,V605+1,""))</f>
        <v/>
      </c>
      <c r="W606" t="str">
        <f>IF(W605="","",IF((W605+1)&lt;=Sheet1!$B$28,W605+1,""))</f>
        <v/>
      </c>
      <c r="X606" t="str">
        <f>IF(X605="","",IF((X605+1)&lt;=Sheet1!$B$28,X605+1,""))</f>
        <v/>
      </c>
      <c r="Y606" t="str">
        <f>IF(Y605="","",IF((Y605+1)&lt;=Sheet1!$B$28,Y605+1,""))</f>
        <v/>
      </c>
      <c r="Z606" t="str">
        <f>IF(Z605="","",IF((Z605+1)&lt;=Sheet1!$B$28,Z605+1,""))</f>
        <v/>
      </c>
      <c r="AA606" t="str">
        <f>IF(AA605="","",IF((AA605+1)&lt;=Sheet1!$B$28,AA605+1,""))</f>
        <v/>
      </c>
      <c r="AB606" t="str">
        <f>IF(AB605="","",IF((AB605+1)&lt;=Sheet1!$B$28,AB605+1,""))</f>
        <v/>
      </c>
      <c r="AC606" t="str">
        <f>IF(AC605="","",IF((AC605+1)&lt;=Sheet1!$B$28,AC605+1,""))</f>
        <v/>
      </c>
      <c r="AD606" t="str">
        <f>IF(AD605="","",IF((AD605+1)&lt;=Sheet1!$B$28,AD605+1,""))</f>
        <v/>
      </c>
      <c r="AE606" t="str">
        <f>IF(AE605="","",IF((AE605+1)&lt;=Sheet1!$B$28,AE605+1,""))</f>
        <v/>
      </c>
      <c r="AF606" t="str">
        <f>IF(AF605="","",IF((AF605+1)&lt;=Sheet1!$B$28,AF605+1,""))</f>
        <v/>
      </c>
      <c r="AG606" t="str">
        <f>IF(AG605="","",IF((AG605+1)&lt;=Sheet1!$B$28,AG605+1,""))</f>
        <v/>
      </c>
      <c r="AH606" t="str">
        <f>IF(AH605="","",IF((AH605+1)&lt;=Sheet1!$B$28,AH605+1,""))</f>
        <v/>
      </c>
      <c r="AI606" t="str">
        <f>IF(AI605="","",IF((AI605+1)&lt;=Sheet1!$B$28,AI605+1,""))</f>
        <v/>
      </c>
      <c r="AJ606" t="str">
        <f>IF(AJ605="","",IF((AJ605+1)&lt;=Sheet1!$B$28,AJ605+1,""))</f>
        <v/>
      </c>
      <c r="AK606" t="str">
        <f>IF(AK605="","",IF((AK605+1)&lt;=Sheet1!$B$28,AK605+1,""))</f>
        <v/>
      </c>
      <c r="AL606" t="str">
        <f>IF(AL605="","",IF((AL605+1)&lt;=Sheet1!$B$28,AL605+1,""))</f>
        <v/>
      </c>
      <c r="AM606" t="str">
        <f>IF(AM605="","",IF((AM605+1)&lt;=Sheet1!$B$28,AM605+1,""))</f>
        <v/>
      </c>
      <c r="AN606" t="str">
        <f>IF(AN605="","",IF((AN605+1)&lt;=Sheet1!$B$28,AN605+1,""))</f>
        <v/>
      </c>
      <c r="AO606" t="str">
        <f>IF(AO605="","",IF((AO605+1)&lt;=Sheet1!$B$28,AO605+1,""))</f>
        <v/>
      </c>
      <c r="AP606" t="str">
        <f>IF(AP605="","",IF((AP605+1)&lt;=Sheet1!$B$28,AP605+1,""))</f>
        <v/>
      </c>
    </row>
    <row r="607" spans="1:42" x14ac:dyDescent="0.35">
      <c r="A607" t="str">
        <f>IF(A606="","",IF((A606+1)&lt;=Sheet1!$B$28,A606+1,""))</f>
        <v/>
      </c>
      <c r="B607" t="str">
        <f>IF(B606="","",IF((B606+1)&lt;=Sheet1!$B$28,B606+1,""))</f>
        <v/>
      </c>
      <c r="H607" t="str">
        <f>IF(H606="","",IF((H606+1)&lt;=Sheet1!$B$28,H606+1,""))</f>
        <v/>
      </c>
      <c r="I607" t="str">
        <f>IF(I606="","",IF((I606+1)&lt;=Sheet1!$B$28,I606+1,""))</f>
        <v/>
      </c>
      <c r="J607" t="str">
        <f>IF(J606="","",IF((J606+1)&lt;=Sheet1!$B$28,J606+1,""))</f>
        <v/>
      </c>
      <c r="K607" t="str">
        <f>IF(K606="","",IF((K606+1)&lt;=Sheet1!$B$28,K606+1,""))</f>
        <v/>
      </c>
      <c r="L607" t="str">
        <f>IF(L606="","",IF((L606+1)&lt;=Sheet1!$B$28,L606+1,""))</f>
        <v/>
      </c>
      <c r="M607" t="str">
        <f>IF(M606="","",IF((M606+1)&lt;=Sheet1!$B$28,M606+1,""))</f>
        <v/>
      </c>
      <c r="N607" t="str">
        <f>IF(N606="","",IF((N606+1)&lt;=Sheet1!$B$28,N606+1,""))</f>
        <v/>
      </c>
      <c r="O607" t="str">
        <f>IF(O606="","",IF((O606+1)&lt;=Sheet1!$B$28,O606+1,""))</f>
        <v/>
      </c>
      <c r="P607" t="str">
        <f>IF(P606="","",IF((P606+1)&lt;=Sheet1!$B$28,P606+1,""))</f>
        <v/>
      </c>
      <c r="Q607" t="str">
        <f>IF(Q606="","",IF((Q606+1)&lt;=Sheet1!$B$28,Q606+1,""))</f>
        <v/>
      </c>
      <c r="R607" t="str">
        <f>IF(R606="","",IF((R606+1)&lt;=Sheet1!$B$28,R606+1,""))</f>
        <v/>
      </c>
      <c r="S607" t="str">
        <f>IF(S606="","",IF((S606+1)&lt;=Sheet1!$B$28,S606+1,""))</f>
        <v/>
      </c>
      <c r="T607" t="str">
        <f>IF(T606="","",IF((T606+1)&lt;=Sheet1!$B$28,T606+1,""))</f>
        <v/>
      </c>
      <c r="U607" t="str">
        <f>IF(U606="","",IF((U606+1)&lt;=Sheet1!$B$28,U606+1,""))</f>
        <v/>
      </c>
      <c r="V607" t="str">
        <f>IF(V606="","",IF((V606+1)&lt;=Sheet1!$B$28,V606+1,""))</f>
        <v/>
      </c>
      <c r="W607" t="str">
        <f>IF(W606="","",IF((W606+1)&lt;=Sheet1!$B$28,W606+1,""))</f>
        <v/>
      </c>
      <c r="X607" t="str">
        <f>IF(X606="","",IF((X606+1)&lt;=Sheet1!$B$28,X606+1,""))</f>
        <v/>
      </c>
      <c r="Y607" t="str">
        <f>IF(Y606="","",IF((Y606+1)&lt;=Sheet1!$B$28,Y606+1,""))</f>
        <v/>
      </c>
      <c r="Z607" t="str">
        <f>IF(Z606="","",IF((Z606+1)&lt;=Sheet1!$B$28,Z606+1,""))</f>
        <v/>
      </c>
      <c r="AA607" t="str">
        <f>IF(AA606="","",IF((AA606+1)&lt;=Sheet1!$B$28,AA606+1,""))</f>
        <v/>
      </c>
      <c r="AB607" t="str">
        <f>IF(AB606="","",IF((AB606+1)&lt;=Sheet1!$B$28,AB606+1,""))</f>
        <v/>
      </c>
      <c r="AC607" t="str">
        <f>IF(AC606="","",IF((AC606+1)&lt;=Sheet1!$B$28,AC606+1,""))</f>
        <v/>
      </c>
      <c r="AD607" t="str">
        <f>IF(AD606="","",IF((AD606+1)&lt;=Sheet1!$B$28,AD606+1,""))</f>
        <v/>
      </c>
      <c r="AE607" t="str">
        <f>IF(AE606="","",IF((AE606+1)&lt;=Sheet1!$B$28,AE606+1,""))</f>
        <v/>
      </c>
      <c r="AF607" t="str">
        <f>IF(AF606="","",IF((AF606+1)&lt;=Sheet1!$B$28,AF606+1,""))</f>
        <v/>
      </c>
      <c r="AG607" t="str">
        <f>IF(AG606="","",IF((AG606+1)&lt;=Sheet1!$B$28,AG606+1,""))</f>
        <v/>
      </c>
      <c r="AH607" t="str">
        <f>IF(AH606="","",IF((AH606+1)&lt;=Sheet1!$B$28,AH606+1,""))</f>
        <v/>
      </c>
      <c r="AI607" t="str">
        <f>IF(AI606="","",IF((AI606+1)&lt;=Sheet1!$B$28,AI606+1,""))</f>
        <v/>
      </c>
      <c r="AJ607" t="str">
        <f>IF(AJ606="","",IF((AJ606+1)&lt;=Sheet1!$B$28,AJ606+1,""))</f>
        <v/>
      </c>
      <c r="AK607" t="str">
        <f>IF(AK606="","",IF((AK606+1)&lt;=Sheet1!$B$28,AK606+1,""))</f>
        <v/>
      </c>
      <c r="AL607" t="str">
        <f>IF(AL606="","",IF((AL606+1)&lt;=Sheet1!$B$28,AL606+1,""))</f>
        <v/>
      </c>
      <c r="AM607" t="str">
        <f>IF(AM606="","",IF((AM606+1)&lt;=Sheet1!$B$28,AM606+1,""))</f>
        <v/>
      </c>
      <c r="AN607" t="str">
        <f>IF(AN606="","",IF((AN606+1)&lt;=Sheet1!$B$28,AN606+1,""))</f>
        <v/>
      </c>
      <c r="AO607" t="str">
        <f>IF(AO606="","",IF((AO606+1)&lt;=Sheet1!$B$28,AO606+1,""))</f>
        <v/>
      </c>
      <c r="AP607" t="str">
        <f>IF(AP606="","",IF((AP606+1)&lt;=Sheet1!$B$28,AP606+1,""))</f>
        <v/>
      </c>
    </row>
    <row r="608" spans="1:42" x14ac:dyDescent="0.35">
      <c r="A608" t="str">
        <f>IF(A607="","",IF((A607+1)&lt;=Sheet1!$B$28,A607+1,""))</f>
        <v/>
      </c>
      <c r="B608" t="str">
        <f>IF(B607="","",IF((B607+1)&lt;=Sheet1!$B$28,B607+1,""))</f>
        <v/>
      </c>
      <c r="H608" t="str">
        <f>IF(H607="","",IF((H607+1)&lt;=Sheet1!$B$28,H607+1,""))</f>
        <v/>
      </c>
      <c r="I608" t="str">
        <f>IF(I607="","",IF((I607+1)&lt;=Sheet1!$B$28,I607+1,""))</f>
        <v/>
      </c>
      <c r="J608" t="str">
        <f>IF(J607="","",IF((J607+1)&lt;=Sheet1!$B$28,J607+1,""))</f>
        <v/>
      </c>
      <c r="K608" t="str">
        <f>IF(K607="","",IF((K607+1)&lt;=Sheet1!$B$28,K607+1,""))</f>
        <v/>
      </c>
      <c r="L608" t="str">
        <f>IF(L607="","",IF((L607+1)&lt;=Sheet1!$B$28,L607+1,""))</f>
        <v/>
      </c>
      <c r="M608" t="str">
        <f>IF(M607="","",IF((M607+1)&lt;=Sheet1!$B$28,M607+1,""))</f>
        <v/>
      </c>
      <c r="N608" t="str">
        <f>IF(N607="","",IF((N607+1)&lt;=Sheet1!$B$28,N607+1,""))</f>
        <v/>
      </c>
      <c r="O608" t="str">
        <f>IF(O607="","",IF((O607+1)&lt;=Sheet1!$B$28,O607+1,""))</f>
        <v/>
      </c>
      <c r="P608" t="str">
        <f>IF(P607="","",IF((P607+1)&lt;=Sheet1!$B$28,P607+1,""))</f>
        <v/>
      </c>
      <c r="Q608" t="str">
        <f>IF(Q607="","",IF((Q607+1)&lt;=Sheet1!$B$28,Q607+1,""))</f>
        <v/>
      </c>
      <c r="R608" t="str">
        <f>IF(R607="","",IF((R607+1)&lt;=Sheet1!$B$28,R607+1,""))</f>
        <v/>
      </c>
      <c r="S608" t="str">
        <f>IF(S607="","",IF((S607+1)&lt;=Sheet1!$B$28,S607+1,""))</f>
        <v/>
      </c>
      <c r="T608" t="str">
        <f>IF(T607="","",IF((T607+1)&lt;=Sheet1!$B$28,T607+1,""))</f>
        <v/>
      </c>
      <c r="U608" t="str">
        <f>IF(U607="","",IF((U607+1)&lt;=Sheet1!$B$28,U607+1,""))</f>
        <v/>
      </c>
      <c r="V608" t="str">
        <f>IF(V607="","",IF((V607+1)&lt;=Sheet1!$B$28,V607+1,""))</f>
        <v/>
      </c>
      <c r="W608" t="str">
        <f>IF(W607="","",IF((W607+1)&lt;=Sheet1!$B$28,W607+1,""))</f>
        <v/>
      </c>
      <c r="X608" t="str">
        <f>IF(X607="","",IF((X607+1)&lt;=Sheet1!$B$28,X607+1,""))</f>
        <v/>
      </c>
      <c r="Y608" t="str">
        <f>IF(Y607="","",IF((Y607+1)&lt;=Sheet1!$B$28,Y607+1,""))</f>
        <v/>
      </c>
      <c r="Z608" t="str">
        <f>IF(Z607="","",IF((Z607+1)&lt;=Sheet1!$B$28,Z607+1,""))</f>
        <v/>
      </c>
      <c r="AA608" t="str">
        <f>IF(AA607="","",IF((AA607+1)&lt;=Sheet1!$B$28,AA607+1,""))</f>
        <v/>
      </c>
      <c r="AB608" t="str">
        <f>IF(AB607="","",IF((AB607+1)&lt;=Sheet1!$B$28,AB607+1,""))</f>
        <v/>
      </c>
      <c r="AC608" t="str">
        <f>IF(AC607="","",IF((AC607+1)&lt;=Sheet1!$B$28,AC607+1,""))</f>
        <v/>
      </c>
      <c r="AD608" t="str">
        <f>IF(AD607="","",IF((AD607+1)&lt;=Sheet1!$B$28,AD607+1,""))</f>
        <v/>
      </c>
      <c r="AE608" t="str">
        <f>IF(AE607="","",IF((AE607+1)&lt;=Sheet1!$B$28,AE607+1,""))</f>
        <v/>
      </c>
      <c r="AF608" t="str">
        <f>IF(AF607="","",IF((AF607+1)&lt;=Sheet1!$B$28,AF607+1,""))</f>
        <v/>
      </c>
      <c r="AG608" t="str">
        <f>IF(AG607="","",IF((AG607+1)&lt;=Sheet1!$B$28,AG607+1,""))</f>
        <v/>
      </c>
      <c r="AH608" t="str">
        <f>IF(AH607="","",IF((AH607+1)&lt;=Sheet1!$B$28,AH607+1,""))</f>
        <v/>
      </c>
      <c r="AI608" t="str">
        <f>IF(AI607="","",IF((AI607+1)&lt;=Sheet1!$B$28,AI607+1,""))</f>
        <v/>
      </c>
      <c r="AJ608" t="str">
        <f>IF(AJ607="","",IF((AJ607+1)&lt;=Sheet1!$B$28,AJ607+1,""))</f>
        <v/>
      </c>
      <c r="AK608" t="str">
        <f>IF(AK607="","",IF((AK607+1)&lt;=Sheet1!$B$28,AK607+1,""))</f>
        <v/>
      </c>
      <c r="AL608" t="str">
        <f>IF(AL607="","",IF((AL607+1)&lt;=Sheet1!$B$28,AL607+1,""))</f>
        <v/>
      </c>
      <c r="AM608" t="str">
        <f>IF(AM607="","",IF((AM607+1)&lt;=Sheet1!$B$28,AM607+1,""))</f>
        <v/>
      </c>
      <c r="AN608" t="str">
        <f>IF(AN607="","",IF((AN607+1)&lt;=Sheet1!$B$28,AN607+1,""))</f>
        <v/>
      </c>
      <c r="AO608" t="str">
        <f>IF(AO607="","",IF((AO607+1)&lt;=Sheet1!$B$28,AO607+1,""))</f>
        <v/>
      </c>
      <c r="AP608" t="str">
        <f>IF(AP607="","",IF((AP607+1)&lt;=Sheet1!$B$28,AP607+1,""))</f>
        <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D56C7-316A-4E13-ABC4-8B988A17F64E}">
  <dimension ref="A1"/>
  <sheetViews>
    <sheetView workbookViewId="0"/>
  </sheetViews>
  <sheetFormatPr defaultRowHeight="14.5" x14ac:dyDescent="0.35"/>
  <sheetData>
    <row r="1" spans="1:1" x14ac:dyDescent="0.35">
      <c r="A1" t="str">
        <f>IFERROR(PPMT(VLOOKUP(A29, Sheet4!E1:F3, 2, FALSE)/12, A3, 60, Sheet1!$B$39), "")</f>
        <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F6383-AB98-4DF2-9219-EF14BE1CBA9F}">
  <dimension ref="A1:M8"/>
  <sheetViews>
    <sheetView workbookViewId="0">
      <selection activeCell="M7" sqref="M7"/>
    </sheetView>
  </sheetViews>
  <sheetFormatPr defaultRowHeight="14.5" x14ac:dyDescent="0.35"/>
  <cols>
    <col min="1" max="1" width="23.26953125" customWidth="1"/>
    <col min="2" max="2" width="9.453125" bestFit="1" customWidth="1"/>
    <col min="5" max="5" width="10.90625" customWidth="1"/>
    <col min="6" max="6" width="14.08984375" customWidth="1"/>
    <col min="10" max="10" width="8.36328125" customWidth="1"/>
    <col min="12" max="12" width="9.7265625" bestFit="1" customWidth="1"/>
    <col min="13" max="13" width="9.7265625" customWidth="1"/>
  </cols>
  <sheetData>
    <row r="1" spans="1:13" x14ac:dyDescent="0.35">
      <c r="A1" s="173" t="s">
        <v>64</v>
      </c>
      <c r="B1" s="173"/>
      <c r="E1" s="55" t="s">
        <v>76</v>
      </c>
      <c r="F1" s="55" t="s">
        <v>77</v>
      </c>
      <c r="I1" t="s">
        <v>83</v>
      </c>
      <c r="L1" t="s">
        <v>84</v>
      </c>
    </row>
    <row r="2" spans="1:13" ht="15" thickBot="1" x14ac:dyDescent="0.4">
      <c r="A2" s="49" t="s">
        <v>63</v>
      </c>
      <c r="B2" s="49">
        <f>Sheet1!B28</f>
        <v>60</v>
      </c>
      <c r="E2" s="56" t="s">
        <v>74</v>
      </c>
      <c r="F2" s="57">
        <v>8.7400000000000005E-2</v>
      </c>
      <c r="I2" s="100" t="s">
        <v>81</v>
      </c>
      <c r="J2" s="101" t="s">
        <v>82</v>
      </c>
      <c r="K2" s="102"/>
      <c r="L2" s="100" t="s">
        <v>81</v>
      </c>
      <c r="M2" s="101" t="s">
        <v>82</v>
      </c>
    </row>
    <row r="3" spans="1:13" ht="15" thickBot="1" x14ac:dyDescent="0.4">
      <c r="A3" s="49" t="s">
        <v>65</v>
      </c>
      <c r="B3" s="50">
        <f ca="1">TODAY()</f>
        <v>46057</v>
      </c>
      <c r="E3" s="56" t="s">
        <v>75</v>
      </c>
      <c r="F3" s="57">
        <v>9.0800000000000006E-2</v>
      </c>
      <c r="I3" s="105">
        <v>12</v>
      </c>
      <c r="J3" s="103">
        <v>8.6800000000000002E-2</v>
      </c>
      <c r="K3" s="102"/>
      <c r="L3" s="105">
        <v>12</v>
      </c>
      <c r="M3" s="103">
        <v>9.0399999999999994E-2</v>
      </c>
    </row>
    <row r="4" spans="1:13" ht="15" thickBot="1" x14ac:dyDescent="0.4">
      <c r="A4" s="49" t="s">
        <v>66</v>
      </c>
      <c r="B4" s="49"/>
      <c r="I4" s="105">
        <v>24</v>
      </c>
      <c r="J4" s="103">
        <v>8.8800000000000004E-2</v>
      </c>
      <c r="K4" s="102"/>
      <c r="L4" s="105">
        <v>24</v>
      </c>
      <c r="M4" s="103">
        <v>9.2499999999999999E-2</v>
      </c>
    </row>
    <row r="5" spans="1:13" ht="15" thickBot="1" x14ac:dyDescent="0.4">
      <c r="A5" s="49" t="s">
        <v>67</v>
      </c>
      <c r="B5" s="50">
        <f ca="1">IF(DAY(B3) &gt; 15, DATE(YEAR(B3), MONTH(B3) + 1, 27), DATE(YEAR(B3), MONTH(B3), 27))</f>
        <v>46080</v>
      </c>
      <c r="I5" s="105">
        <v>36</v>
      </c>
      <c r="J5" s="103">
        <v>8.8800000000000004E-2</v>
      </c>
      <c r="K5" s="102"/>
      <c r="L5" s="105">
        <v>36</v>
      </c>
      <c r="M5" s="103">
        <v>9.2399999999999996E-2</v>
      </c>
    </row>
    <row r="6" spans="1:13" ht="15" thickBot="1" x14ac:dyDescent="0.4">
      <c r="I6" s="105">
        <v>48</v>
      </c>
      <c r="J6" s="104">
        <v>8.8099999999999998E-2</v>
      </c>
      <c r="K6" s="102"/>
      <c r="L6" s="105">
        <v>48</v>
      </c>
      <c r="M6" s="103">
        <v>9.1700000000000004E-2</v>
      </c>
    </row>
    <row r="7" spans="1:13" ht="15" thickBot="1" x14ac:dyDescent="0.4">
      <c r="I7" s="105">
        <v>60</v>
      </c>
      <c r="J7" s="103">
        <v>8.7300000000000003E-2</v>
      </c>
      <c r="K7" s="102"/>
      <c r="L7" s="105">
        <v>60</v>
      </c>
      <c r="M7" s="103">
        <v>9.0800000000000006E-2</v>
      </c>
    </row>
    <row r="8" spans="1:13" ht="15" thickBot="1" x14ac:dyDescent="0.4">
      <c r="I8" s="105">
        <v>61</v>
      </c>
      <c r="J8" s="103">
        <v>8.7300000000000003E-2</v>
      </c>
      <c r="K8" s="102"/>
      <c r="L8" s="105">
        <v>61</v>
      </c>
      <c r="M8" s="103">
        <v>9.0800000000000006E-2</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Sheet2</vt:lpstr>
      <vt:lpstr>Sheet1</vt:lpstr>
      <vt:lpstr>Sheet3</vt:lpstr>
      <vt:lpstr>Sheet5</vt:lpstr>
      <vt:lpstr>Sheet4</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2026-02-04T10:31:47Z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cf0c6e4-3899-4e3c-9a90-48bad25228e1_Enabled">
    <vt:lpwstr>true</vt:lpwstr>
  </property>
  <property fmtid="{D5CDD505-2E9C-101B-9397-08002B2CF9AE}" pid="3" name="MSIP_Label_9cf0c6e4-3899-4e3c-9a90-48bad25228e1_SetDate">
    <vt:lpwstr>2022-01-30T06:55:15Z</vt:lpwstr>
  </property>
  <property fmtid="{D5CDD505-2E9C-101B-9397-08002B2CF9AE}" pid="4" name="MSIP_Label_9cf0c6e4-3899-4e3c-9a90-48bad25228e1_Method">
    <vt:lpwstr>Standard</vt:lpwstr>
  </property>
  <property fmtid="{D5CDD505-2E9C-101B-9397-08002B2CF9AE}" pid="5" name="MSIP_Label_9cf0c6e4-3899-4e3c-9a90-48bad25228e1_Name">
    <vt:lpwstr>General</vt:lpwstr>
  </property>
  <property fmtid="{D5CDD505-2E9C-101B-9397-08002B2CF9AE}" pid="6" name="MSIP_Label_9cf0c6e4-3899-4e3c-9a90-48bad25228e1_SiteId">
    <vt:lpwstr>7bc93881-0733-48ab-baa1-ee3ed7717633</vt:lpwstr>
  </property>
  <property fmtid="{D5CDD505-2E9C-101B-9397-08002B2CF9AE}" pid="7" name="MSIP_Label_9cf0c6e4-3899-4e3c-9a90-48bad25228e1_ActionId">
    <vt:lpwstr>4a9bb2be-f96b-4d3e-a355-05b66cbe3153</vt:lpwstr>
  </property>
  <property fmtid="{D5CDD505-2E9C-101B-9397-08002B2CF9AE}" pid="8" name="MSIP_Label_9cf0c6e4-3899-4e3c-9a90-48bad25228e1_ContentBits">
    <vt:lpwstr>2</vt:lpwstr>
  </property>
</Properties>
</file>