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102741\AppData\Local\Microsoft\Windows\INetCache\Content.Outlook\JO6C46PW\"/>
    </mc:Choice>
  </mc:AlternateContent>
  <xr:revisionPtr revIDLastSave="0" documentId="13_ncr:1_{FDCD0CA7-C604-43AF-A365-161D84449D95}"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20" yWindow="-120" windowWidth="29040" windowHeight="15840"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<sst xmlns="http://schemas.openxmlformats.org/spreadsheetml/2006/main" count="20" uniqueCount="20">
  <si>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</si>
  <si>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</si>
  <si>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</si>
  <si>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</si>
  <si>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</si>
  <si>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</si>
  <si>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</si>
  <si>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</si>
  <si>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</si>
  <si>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</si>
  <si>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</si>
  <si>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</si>
  <si>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</si>
  <si>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</si>
  <si>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</si>
  <si>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</si>
  <si>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</si>
  <si>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</si>
  <si>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06/06/2026 الى 08/06/2026
</t>
    </r>
    <r>
      <rPr>
        <b/>
        <sz val="16"/>
        <color rgb="FFFF0000"/>
        <rFont val="Calibri"/>
        <family val="2"/>
        <scheme val="minor"/>
      </rPr>
      <t xml:space="preserve"> </t>
    </r>
    <r>
      <rPr>
        <b/>
        <sz val="16"/>
        <color theme="1"/>
        <rFont val="Calibri"/>
        <family val="2"/>
        <scheme val="minor"/>
      </rPr>
      <t xml:space="preserve"> </t>
    </r>
  </si>
  <si>
    <t xml:space="preserve">Average price AED from 06/06/2026 TO 08/06/2026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</si>
</sst>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 #,##0.00_-;_-* &quot;-&quot;_-;_-@_-"/>
    <numFmt numFmtId="165" formatCode="0.000"/>
    <numFmt numFmtId="166" formatCode="0.00000000000000"/>
    <numFmt numFmtId="167"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4"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5" fontId="0" fillId="0" borderId="1" xfId="0" applyNumberFormat="1" applyBorder="1"/>
    <xf numFmtId="166"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C12" sqref="C12"/>
    </sheetView>
  </sheetViews>
  <sheetFormatPr defaultColWidth="8.85546875" defaultRowHeight="15" x14ac:dyDescent="0.25"/>
  <cols>
    <col min="1" max="1" width="90.28515625" customWidth="1"/>
    <col min="2" max="2" width="19.28515625" customWidth="1"/>
    <col min="3" max="3" width="72.28515625" customWidth="1"/>
  </cols>
  <sheetData>
    <row r="1" spans="1:4" x14ac:dyDescent="0.25">
      <c r="A1" s="22"/>
      <c r="B1" s="22"/>
      <c r="C1" s="22"/>
    </row>
    <row r="2" spans="1:4" x14ac:dyDescent="0.25">
      <c r="A2" s="22"/>
      <c r="B2" s="22"/>
      <c r="C2" s="22"/>
    </row>
    <row r="3" spans="1:4" x14ac:dyDescent="0.25">
      <c r="A3" s="22"/>
      <c r="B3" s="22"/>
      <c r="C3" s="22"/>
    </row>
    <row r="4" spans="1:4" x14ac:dyDescent="0.25">
      <c r="A4" s="22"/>
      <c r="B4" s="22"/>
      <c r="C4" s="22"/>
    </row>
    <row r="5" spans="1:4" x14ac:dyDescent="0.25">
      <c r="A5" s="22"/>
      <c r="B5" s="22"/>
      <c r="C5" s="22"/>
    </row>
    <row r="6" spans="1:4" ht="28.5" x14ac:dyDescent="0.45">
      <c r="A6" s="23" t="s">
        <v>12</v>
      </c>
      <c r="B6" s="23"/>
      <c r="C6" s="23"/>
    </row>
    <row r="7" spans="1:4" ht="24.6" customHeight="1" x14ac:dyDescent="0.45">
      <c r="A7" s="23" t="s">
        <v>11</v>
      </c>
      <c r="B7" s="23"/>
      <c r="C7" s="23"/>
    </row>
    <row r="8" spans="1:4" ht="6" hidden="1" customHeight="1" x14ac:dyDescent="0.25">
      <c r="A8" s="4"/>
      <c r="B8" s="4"/>
      <c r="C8" s="4"/>
    </row>
    <row r="9" spans="1:4" ht="26.45" hidden="1" customHeight="1" x14ac:dyDescent="0.25">
      <c r="A9" s="4"/>
      <c r="B9" s="4"/>
      <c r="C9" s="16">
        <f>B12-1.15</f>
        <v>-0.16367098745999986</v>
      </c>
    </row>
    <row r="10" spans="1:4" s="6" customFormat="1" ht="36.75" customHeight="1" x14ac:dyDescent="0.25">
      <c r="A10" s="24" t="s">
        <v>14</v>
      </c>
      <c r="B10" s="24"/>
      <c r="C10" s="24"/>
      <c r="D10" s="7"/>
    </row>
    <row r="11" spans="1:4" s="6" customFormat="1" ht="33.75" customHeight="1" x14ac:dyDescent="0.25">
      <c r="A11" s="25" t="s">
        <v>15</v>
      </c>
      <c r="B11" s="25"/>
      <c r="C11" s="25"/>
      <c r="D11" s="7"/>
    </row>
    <row r="12" spans="1:4" ht="54" customHeight="1" x14ac:dyDescent="0.25">
      <c r="A12" s="20" t="s">
        <v>19</v>
      </c>
      <c r="B12" s="21">
        <v>0.98632901254000005</v>
      </c>
      <c r="C12" s="19" t="s">
        <v>18</v>
      </c>
    </row>
    <row r="13" spans="1:4" hidden="1" x14ac:dyDescent="0.25">
      <c r="A13" s="4"/>
      <c r="B13" s="4"/>
      <c r="C13" s="4"/>
    </row>
    <row r="14" spans="1:4" ht="33" customHeight="1" x14ac:dyDescent="0.4">
      <c r="A14" s="14" t="s">
        <v>6</v>
      </c>
      <c r="B14" s="13"/>
      <c r="C14" s="1" t="s">
        <v>3</v>
      </c>
    </row>
    <row r="15" spans="1:4" ht="47.45" hidden="1" customHeight="1" x14ac:dyDescent="0.25">
      <c r="A15" s="2" t="s">
        <v>0</v>
      </c>
      <c r="B15" s="3">
        <f>B14*C9</f>
        <v>0</v>
      </c>
      <c r="C15" s="4"/>
    </row>
    <row r="16" spans="1:4" ht="0.6" customHeight="1" x14ac:dyDescent="0.25">
      <c r="A16" s="2" t="s">
        <v>1</v>
      </c>
      <c r="B16" s="18">
        <f>B15/B12*10</f>
        <v>0</v>
      </c>
      <c r="C16" s="4"/>
    </row>
    <row r="17" spans="1:3" ht="31.5" x14ac:dyDescent="0.5">
      <c r="A17" s="15" t="s">
        <v>4</v>
      </c>
      <c r="B17" s="5">
        <f>ROUNDUP(B16,0)</f>
        <v>0</v>
      </c>
      <c r="C17" s="15" t="s">
        <v>13</v>
      </c>
    </row>
    <row r="18" spans="1:3" hidden="1" x14ac:dyDescent="0.25">
      <c r="A18" s="2" t="s">
        <v>2</v>
      </c>
      <c r="B18" s="2">
        <f>B17*11.5</f>
        <v>0</v>
      </c>
      <c r="C18" s="4"/>
    </row>
    <row r="19" spans="1:3" hidden="1" x14ac:dyDescent="0.25">
      <c r="A19" s="2" t="s">
        <v>5</v>
      </c>
      <c r="B19" s="8">
        <f>B18-B15</f>
        <v>0</v>
      </c>
      <c r="C19" s="4"/>
    </row>
    <row r="20" spans="1:3" hidden="1" x14ac:dyDescent="0.25">
      <c r="A20" s="4"/>
      <c r="B20" s="4"/>
      <c r="C20" s="4"/>
    </row>
    <row r="21" spans="1:3" hidden="1" x14ac:dyDescent="0.25">
      <c r="A21" s="4"/>
      <c r="B21" s="4"/>
      <c r="C21" s="4"/>
    </row>
    <row r="22" spans="1:3" x14ac:dyDescent="0.25">
      <c r="A22" s="9" t="s">
        <v>7</v>
      </c>
      <c r="B22" s="4"/>
      <c r="C22" s="10" t="s">
        <v>9</v>
      </c>
    </row>
    <row r="23" spans="1:3" x14ac:dyDescent="0.25">
      <c r="A23" s="11" t="s">
        <v>17</v>
      </c>
      <c r="B23" s="4"/>
      <c r="C23" s="11" t="s">
        <v>16</v>
      </c>
    </row>
    <row r="24" spans="1:3" ht="30" x14ac:dyDescent="0.25">
      <c r="A24" s="12" t="s">
        <v>8</v>
      </c>
      <c r="B24" s="4"/>
      <c r="C24" s="11" t="s">
        <v>10</v>
      </c>
    </row>
    <row r="28" spans="1:3" x14ac:dyDescent="0.25">
      <c r="B28" s="17"/>
    </row>
  </sheetData>
  <sheetProtection algorithmName="SHA-512" hashValue="+e+I+y4DzqK8M9p1oxIqxwf1qjh4YtJEV4rz1OWyTFGHcfkeUBDlt6jIoihA9w1JCMNNRhhja+XLpvSrjH87zw==" saltValue="ylo9wbTh0kjAbrploXd8SQ=="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5" x14ac:dyDescent="0.25"/>
  <sheetData>
    <row r="9" spans="12:15" x14ac:dyDescent="0.25">
      <c r="L9">
        <v>1.5</v>
      </c>
      <c r="M9">
        <v>1.1499999999999999</v>
      </c>
      <c r="O9">
        <f>1000*(L9-M9)*10</f>
        <v>3500.0000000000009</v>
      </c>
    </row>
    <row r="10" spans="12:15" x14ac:dyDescent="0.25">
      <c r="L10">
        <v>15</v>
      </c>
      <c r="M10">
        <v>11.5</v>
      </c>
      <c r="O10">
        <f>1000*(L10-M10)</f>
        <v>3500</v>
      </c>
    </row>
    <row r="14" spans="12:15" x14ac:dyDescent="0.25">
      <c r="L14">
        <f>(L9-M9)/L9*1000</f>
        <v>233.3333333333334</v>
      </c>
    </row>
    <row r="15" spans="12:15" x14ac:dyDescent="0.25">
      <c r="L15">
        <f>(L10-M10)/L10*1000</f>
        <v>233.33333333333334</v>
      </c>
    </row>
    <row r="17" spans="12:12" x14ac:dyDescent="0.25">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2026-06-08T03:30:51Z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