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02741\AppData\Local\Microsoft\Windows\INetCache\Content.Outlook\F79HA5P4\"/>
    </mc:Choice>
  </mc:AlternateContent>
  <xr:revisionPtr revIDLastSave="0" documentId="13_ncr:1_{D2C71C6A-93BB-40A1-AE06-D118C35D291E}"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08" yWindow="-108" windowWidth="23256" windowHeight="13896"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<sst xmlns="http://schemas.openxmlformats.org/spreadsheetml/2006/main" count="20" uniqueCount="20">
  <si>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</si>
  <si>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</si>
  <si>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</si>
  <si>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</si>
  <si>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</si>
  <si>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</si>
  <si>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</si>
  <si>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</si>
  <si>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</si>
  <si>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</si>
  <si>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</si>
  <si>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</si>
  <si>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</si>
  <si>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</si>
  <si>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</si>
  <si>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</si>
  <si>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 وسيتم رد المبلغ المدفوع إلى حساب العميل</t>
  </si>
  <si>
    <t>If the average price is lessthan or equal AED 1.15 application will be considered as Cancelled and paid amount will be refunded to customer account</t>
  </si>
  <si>
    <r>
      <t xml:space="preserve">معدل سعر التحويل بالدرهم من 13/09/2025 الى 15/09/2025 هو
</t>
    </r>
    <r>
      <rPr>
        <b/>
        <sz val="16"/>
        <color rgb="FFFF0000"/>
        <rFont val="Calibri"/>
        <family val="2"/>
        <scheme val="minor"/>
      </rPr>
      <t xml:space="preserve"> </t>
    </r>
    <r>
      <rPr>
        <b/>
        <sz val="16"/>
        <color theme="1"/>
        <rFont val="Calibri"/>
        <family val="2"/>
        <scheme val="minor"/>
      </rPr>
      <t xml:space="preserve"> </t>
    </r>
  </si>
  <si>
    <t xml:space="preserve">Average price From 13/09/2025 to 15/09/2025 is AED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</si>
</sst>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0.000"/>
    <numFmt numFmtId="167" formatCode="0.00000000000000"/>
    <numFmt numFmtId="168" formatCode="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6" fontId="0" fillId="0" borderId="1" xfId="0" applyNumberFormat="1" applyBorder="1"/>
    <xf numFmtId="167" fontId="0" fillId="0" borderId="0" xfId="0" applyNumberFormat="1"/>
    <xf numFmtId="2" fontId="2" fillId="0" borderId="1" xfId="0" applyNumberFormat="1" applyFont="1" applyBorder="1" applyAlignment="1">
      <alignment horizontal="center"/>
    </xf>
    <xf numFmtId="168"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4" sqref="B14"/>
    </sheetView>
  </sheetViews>
  <sheetFormatPr defaultColWidth="8.88671875" defaultRowHeight="14.4" x14ac:dyDescent="0.3"/>
  <cols>
    <col min="1" max="1" width="90.33203125" customWidth="1"/>
    <col min="2" max="2" width="19.33203125" customWidth="1"/>
    <col min="3" max="3" width="72.33203125" customWidth="1"/>
  </cols>
  <sheetData>
    <row r="1" spans="1:4" x14ac:dyDescent="0.3">
      <c r="A1" s="22"/>
      <c r="B1" s="22"/>
      <c r="C1" s="22"/>
    </row>
    <row r="2" spans="1:4" x14ac:dyDescent="0.3">
      <c r="A2" s="22"/>
      <c r="B2" s="22"/>
      <c r="C2" s="22"/>
    </row>
    <row r="3" spans="1:4" x14ac:dyDescent="0.3">
      <c r="A3" s="22"/>
      <c r="B3" s="22"/>
      <c r="C3" s="22"/>
    </row>
    <row r="4" spans="1:4" x14ac:dyDescent="0.3">
      <c r="A4" s="22"/>
      <c r="B4" s="22"/>
      <c r="C4" s="22"/>
    </row>
    <row r="5" spans="1:4" x14ac:dyDescent="0.3">
      <c r="A5" s="22"/>
      <c r="B5" s="22"/>
      <c r="C5" s="22"/>
    </row>
    <row r="6" spans="1:4" ht="28.8" x14ac:dyDescent="0.55000000000000004">
      <c r="A6" s="23" t="s">
        <v>12</v>
      </c>
      <c r="B6" s="23"/>
      <c r="C6" s="23"/>
    </row>
    <row r="7" spans="1:4" ht="24.6" customHeight="1" x14ac:dyDescent="0.55000000000000004">
      <c r="A7" s="23" t="s">
        <v>11</v>
      </c>
      <c r="B7" s="23"/>
      <c r="C7" s="23"/>
    </row>
    <row r="8" spans="1:4" ht="6" hidden="1" customHeight="1" x14ac:dyDescent="0.3">
      <c r="A8" s="4"/>
      <c r="B8" s="4"/>
      <c r="C8" s="4"/>
    </row>
    <row r="9" spans="1:4" ht="26.4" hidden="1" customHeight="1" x14ac:dyDescent="0.3">
      <c r="A9" s="4"/>
      <c r="B9" s="4"/>
      <c r="C9" s="16">
        <f>B12-1.15</f>
        <v>0.12864582064741104</v>
      </c>
    </row>
    <row r="10" spans="1:4" s="6" customFormat="1" ht="36.75" customHeight="1" x14ac:dyDescent="0.3">
      <c r="A10" s="24" t="s">
        <v>14</v>
      </c>
      <c r="B10" s="24"/>
      <c r="C10" s="24"/>
      <c r="D10" s="7"/>
    </row>
    <row r="11" spans="1:4" s="6" customFormat="1" ht="33.75" customHeight="1" x14ac:dyDescent="0.3">
      <c r="A11" s="25" t="s">
        <v>15</v>
      </c>
      <c r="B11" s="25"/>
      <c r="C11" s="25"/>
      <c r="D11" s="7"/>
    </row>
    <row r="12" spans="1:4" ht="54" customHeight="1" x14ac:dyDescent="0.3">
      <c r="A12" s="21" t="s">
        <v>19</v>
      </c>
      <c r="B12" s="19">
        <v>1.2786458206474109</v>
      </c>
      <c r="C12" s="20" t="s">
        <v>18</v>
      </c>
    </row>
    <row r="13" spans="1:4" hidden="1" x14ac:dyDescent="0.3">
      <c r="A13" s="4"/>
      <c r="B13" s="4"/>
      <c r="C13" s="4"/>
    </row>
    <row r="14" spans="1:4" ht="33" customHeight="1" x14ac:dyDescent="0.5">
      <c r="A14" s="14" t="s">
        <v>6</v>
      </c>
      <c r="B14" s="13"/>
      <c r="C14" s="1" t="s">
        <v>3</v>
      </c>
    </row>
    <row r="15" spans="1:4" ht="47.4" hidden="1" customHeight="1" x14ac:dyDescent="0.3">
      <c r="A15" s="2" t="s">
        <v>0</v>
      </c>
      <c r="B15" s="3">
        <f>B14*C9</f>
        <v>0</v>
      </c>
      <c r="C15" s="4"/>
    </row>
    <row r="16" spans="1:4" ht="0.6" customHeight="1" x14ac:dyDescent="0.3">
      <c r="A16" s="2" t="s">
        <v>1</v>
      </c>
      <c r="B16" s="18">
        <f>B15/B12*10</f>
        <v>0</v>
      </c>
      <c r="C16" s="4"/>
    </row>
    <row r="17" spans="1:3" ht="31.2" x14ac:dyDescent="0.6">
      <c r="A17" s="15" t="s">
        <v>4</v>
      </c>
      <c r="B17" s="5">
        <f>ROUNDUP(B16,0)</f>
        <v>0</v>
      </c>
      <c r="C17" s="15" t="s">
        <v>13</v>
      </c>
    </row>
    <row r="18" spans="1:3" hidden="1" x14ac:dyDescent="0.3">
      <c r="A18" s="2" t="s">
        <v>2</v>
      </c>
      <c r="B18" s="2">
        <f>B17*11.5</f>
        <v>0</v>
      </c>
      <c r="C18" s="4"/>
    </row>
    <row r="19" spans="1:3" hidden="1" x14ac:dyDescent="0.3">
      <c r="A19" s="2" t="s">
        <v>5</v>
      </c>
      <c r="B19" s="8">
        <f>B18-B15</f>
        <v>0</v>
      </c>
      <c r="C19" s="4"/>
    </row>
    <row r="20" spans="1:3" hidden="1" x14ac:dyDescent="0.3">
      <c r="A20" s="4"/>
      <c r="B20" s="4"/>
      <c r="C20" s="4"/>
    </row>
    <row r="21" spans="1:3" hidden="1" x14ac:dyDescent="0.3">
      <c r="A21" s="4"/>
      <c r="B21" s="4"/>
      <c r="C21" s="4"/>
    </row>
    <row r="22" spans="1:3" x14ac:dyDescent="0.3">
      <c r="A22" s="9" t="s">
        <v>7</v>
      </c>
      <c r="B22" s="4"/>
      <c r="C22" s="10" t="s">
        <v>9</v>
      </c>
    </row>
    <row r="23" spans="1:3" ht="28.8" x14ac:dyDescent="0.3">
      <c r="A23" s="11" t="s">
        <v>17</v>
      </c>
      <c r="B23" s="4"/>
      <c r="C23" s="11" t="s">
        <v>16</v>
      </c>
    </row>
    <row r="24" spans="1:3" ht="28.8" x14ac:dyDescent="0.3">
      <c r="A24" s="12" t="s">
        <v>8</v>
      </c>
      <c r="B24" s="4"/>
      <c r="C24" s="11" t="s">
        <v>10</v>
      </c>
    </row>
    <row r="28" spans="1:3" x14ac:dyDescent="0.3">
      <c r="B28" s="17"/>
    </row>
  </sheetData>
  <sheetProtection algorithmName="SHA-512" hashValue="NfHa0LgWTlr55tSc4Mn/QgoCg3xP5pyZmKkMRfmK9Xo11+fH80C+rYxHpBi02x717TMQnNCY7mBenI25JubHdw==" saltValue="WACyCVuN4TJZhyET+9OOPA==" spinCount="100000" sheet="1" selectLockedCells="1"/>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4.4" x14ac:dyDescent="0.3"/>
  <sheetData>
    <row r="9" spans="12:15" x14ac:dyDescent="0.3">
      <c r="L9">
        <v>1.5</v>
      </c>
      <c r="M9">
        <v>1.1499999999999999</v>
      </c>
      <c r="O9">
        <f>1000*(L9-M9)*10</f>
        <v>3500.0000000000009</v>
      </c>
    </row>
    <row r="10" spans="12:15" x14ac:dyDescent="0.3">
      <c r="L10">
        <v>15</v>
      </c>
      <c r="M10">
        <v>11.5</v>
      </c>
      <c r="O10">
        <f>1000*(L10-M10)</f>
        <v>3500</v>
      </c>
    </row>
    <row r="14" spans="12:15" x14ac:dyDescent="0.3">
      <c r="L14">
        <f>(L9-M9)/L9*1000</f>
        <v>233.3333333333334</v>
      </c>
    </row>
    <row r="15" spans="12:15" x14ac:dyDescent="0.3">
      <c r="L15">
        <f>(L10-M10)/L10*1000</f>
        <v>233.33333333333334</v>
      </c>
    </row>
    <row r="17" spans="12:12" x14ac:dyDescent="0.3">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2025-09-12T20:41:12Z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