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102741\AppData\Local\Microsoft\Windows\INetCache\Content.Outlook\JO6C46PW\"/>
    </mc:Choice>
  </mc:AlternateContent>
  <xr:revisionPtr revIDLastSave="0" documentId="13_ncr:1_{88F8DF1D-632F-4AC2-8210-86D6E9CCB53B}" xr6:coauthVersionLast="47" xr6:coauthVersionMax="47" xr10:uidLastSave="{00000000-0000-0000-0000-000000000000}"/>
  <workbookProtection workbookAlgorithmName="SHA-512" workbookHashValue="fk50xjIxq/18K/MFAM+AEy/05YTbW9H5imDIO2Ty0ppTWtgwjrFgs0od7EiUc2hJjElcNA7W48Oi/mzWf2uB5g==" workbookSaltValue="aajZ+J64GcBc4IZSU6dI0w==" workbookSpinCount="100000" lockStructure="1"/>
  <bookViews>
    <workbookView xWindow="-120" yWindow="-120" windowWidth="29040" windowHeight="15840" xr2:uid="{3B67AED4-D67B-4C1C-9ADC-1B4676A2DEDC}"/>
  </bookViews>
  <sheets>
    <sheet name="ADC Warrant Eligible price" sheetId="1" r:id="rId1"/>
    <sheet name="Sheet1" sheetId="2" r:id="rId2"/>
  </sheets>
  <definedNames>
    <definedName name="_xlnm.Print_Area" localSheetId="0">'ADC Warrant Eligible price'!$B$14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2" l="1"/>
  <c r="O10" i="2"/>
  <c r="L17" i="2"/>
  <c r="L15" i="2"/>
  <c r="L14" i="2"/>
  <c r="C9" i="1" l="1"/>
  <c r="B15" i="1" l="1"/>
  <c r="B16" i="1" l="1"/>
  <c r="B17" i="1" s="1"/>
  <c r="B18" i="1" l="1"/>
  <c r="B19" i="1" s="1"/>
</calcChain>
</file>

<file path=xl/sharedStrings.xml><?xml version="1.0" encoding="utf-8"?>
<sst xmlns="http://schemas.openxmlformats.org/spreadsheetml/2006/main" count="20" uniqueCount="20">
  <si>
    <t>cashless</t>
  </si>
  <si>
    <t>No of converted shares</t>
  </si>
  <si>
    <t>value of rounded shares</t>
  </si>
  <si>
    <t>الرجاء ادخال عدد الأوامر المراد تحويلها</t>
  </si>
  <si>
    <t>No. of Eligible shares (Roundedup)</t>
  </si>
  <si>
    <t>Cash to pay (AED)</t>
  </si>
  <si>
    <t>Enter No. of warrants you want to convert to eligible shares</t>
  </si>
  <si>
    <t>The above price shown as ADX market average closing price</t>
  </si>
  <si>
    <t>If the amount is not received on day of submission application the application is considered as Cancelled and you need to submit new request</t>
  </si>
  <si>
    <t>السعر أعلاه هو حسب معدل سعر الاغلاق في سوق أبوظبي للأوراق المالية</t>
  </si>
  <si>
    <t>إذا لم يتم استلام المبلغ في يوم تقديم الطلب ، يعتبر الطلب ملغى وتحتاج إلى تقديم طلب جديد</t>
  </si>
  <si>
    <t>E7 GROUP (formerly ADC) Warrants - cashless conversion</t>
  </si>
  <si>
    <t>تحويل ضمانات ايه 7 جروب (شركة ايه دي سي سابقاً ) - غير النقدي</t>
  </si>
  <si>
    <t xml:space="preserve">عدد الاسهم المستحقة (مقرب الى الاعلى) </t>
  </si>
  <si>
    <t>Price is calculated based on average last reported closing price of the Class A E7 Shares for the 10 trading days ending on the third trading day prior to the date on which the conversion application submitted. As per the prospectus warrant conversion price is 1.15 per share.</t>
  </si>
  <si>
    <t>يتم احتساب السعر بناء على متوسط سعر الإغلاق الأخير المبلغ عنه لأسهم الفئة (A)   ايه 7 جروب ( ايه دي سي سلبقا ) لمدة 10 أيام تداول تنتهي في يوم التداول الثالث السابق للتاريخ الذي تم فيه تقديم طلب التحويل. وفقا لنشرة الإصدار ، فإن سعر التحويل هو 1.15 للسهم الواحد.</t>
  </si>
  <si>
    <t>إذا كان متوسط السعر أقل من أو يساوي 1.15 درهما إماراتيا ، يعتبر الطلب ملغى</t>
  </si>
  <si>
    <t>If the average price is lessthan or equal AED 1.15 application will be considered as Cancelled</t>
  </si>
  <si>
    <r>
      <t xml:space="preserve">معدل سعر التحويل بالدرهم كما بتاريخ 23/12/2025 
</t>
    </r>
    <r>
      <rPr>
        <b/>
        <sz val="16"/>
        <color rgb="FFFF0000"/>
        <rFont val="Calibri"/>
        <family val="2"/>
        <scheme val="minor"/>
      </rPr>
      <t xml:space="preserve"> </t>
    </r>
    <r>
      <rPr>
        <b/>
        <sz val="16"/>
        <color theme="1"/>
        <rFont val="Calibri"/>
        <family val="2"/>
        <scheme val="minor"/>
      </rPr>
      <t xml:space="preserve"> </t>
    </r>
  </si>
  <si>
    <t xml:space="preserve">Average price AED as of 23/12/2025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</si>
</sst>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164" formatCode="_-* #,##0.00_-;\-* #,##0.00_-;_-* &quot;-&quot;_-;_-@_-"/>
    <numFmt numFmtId="165" formatCode="0.000"/>
    <numFmt numFmtId="166" formatCode="0.00000000000000"/>
    <numFmt numFmtId="167" formatCode="0.00000"/>
  </numFmts>
  <fonts count="15" x14ac:knownFonts="1">
    <font>
      <sz val="11"/>
      <color theme="1"/>
      <name val="Calibri"/>
      <family val="2"/>
      <charset val="178"/>
      <scheme val="minor"/>
    </font>
    <font>
      <sz val="11"/>
      <color theme="1"/>
      <name val="Calibri"/>
      <family val="2"/>
      <charset val="178"/>
      <scheme val="minor"/>
    </font>
    <font>
      <sz val="11"/>
      <name val="Calibri"/>
      <family val="2"/>
    </font>
    <font>
      <sz val="20"/>
      <name val="Calibri"/>
      <family val="2"/>
    </font>
    <font>
      <sz val="24"/>
      <color rgb="FFFF0000"/>
      <name val="Calibri"/>
      <family val="2"/>
    </font>
    <font>
      <b/>
      <sz val="22"/>
      <color theme="1"/>
      <name val="Calibri"/>
      <family val="2"/>
      <scheme val="minor"/>
    </font>
    <font>
      <sz val="11"/>
      <color rgb="FF000000"/>
      <name val="Calibri"/>
      <family val="2"/>
      <scheme val="minor"/>
    </font>
    <font>
      <b/>
      <sz val="12"/>
      <color theme="1"/>
      <name val="Calibri"/>
      <family val="2"/>
      <scheme val="minor"/>
    </font>
    <font>
      <b/>
      <sz val="12"/>
      <name val="Calibri"/>
      <family val="2"/>
      <scheme val="minor"/>
    </font>
    <font>
      <sz val="18"/>
      <name val="Calibri"/>
      <family val="2"/>
    </font>
    <font>
      <sz val="22"/>
      <color rgb="FFFF0000"/>
      <name val="Calibri"/>
      <family val="2"/>
    </font>
    <font>
      <b/>
      <sz val="11"/>
      <name val="Calibri"/>
      <family val="2"/>
      <scheme val="minor"/>
    </font>
    <font>
      <b/>
      <sz val="16"/>
      <color theme="1"/>
      <name val="Calibri"/>
      <family val="2"/>
      <scheme val="minor"/>
    </font>
    <font>
      <b/>
      <sz val="16"/>
      <color rgb="FFFF0000"/>
      <name val="Calibri"/>
      <family val="2"/>
      <scheme val="minor"/>
    </font>
    <font>
      <b/>
      <sz val="20"/>
      <color theme="1"/>
      <name val="Calibri"/>
      <family val="2"/>
      <scheme val="minor"/>
    </font>
  </fonts>
  <fills count="3">
    <fill>
      <patternFill patternType="none"/>
    </fill>
    <fill>
      <patternFill patternType="gray125"/>
    </fill>
    <fill>
      <patternFill patternType="solid">
        <fgColor theme="7"/>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41" fontId="1" fillId="0" borderId="0" applyFont="0" applyFill="0" applyBorder="0" applyAlignment="0" applyProtection="0"/>
  </cellStyleXfs>
  <cellXfs count="26">
    <xf numFmtId="0" fontId="0" fillId="0" borderId="0" xfId="0"/>
    <xf numFmtId="0" fontId="3" fillId="0" borderId="1" xfId="0" applyFont="1" applyBorder="1"/>
    <xf numFmtId="0" fontId="2" fillId="0" borderId="1" xfId="0" applyFont="1" applyBorder="1"/>
    <xf numFmtId="0" fontId="2" fillId="0" borderId="1" xfId="0" applyFont="1" applyBorder="1" applyAlignment="1">
      <alignment horizontal="center"/>
    </xf>
    <xf numFmtId="0" fontId="0" fillId="0" borderId="1" xfId="0" applyBorder="1"/>
    <xf numFmtId="1" fontId="4" fillId="0" borderId="1" xfId="0" applyNumberFormat="1" applyFont="1" applyBorder="1" applyAlignment="1">
      <alignment horizontal="center"/>
    </xf>
    <xf numFmtId="0" fontId="0" fillId="0" borderId="0" xfId="0" applyAlignment="1">
      <alignment horizontal="left"/>
    </xf>
    <xf numFmtId="0" fontId="7" fillId="0" borderId="0" xfId="0" applyFont="1" applyAlignment="1">
      <alignment wrapText="1"/>
    </xf>
    <xf numFmtId="164" fontId="2" fillId="0" borderId="1" xfId="1" applyNumberFormat="1" applyFont="1" applyFill="1" applyBorder="1" applyProtection="1"/>
    <xf numFmtId="0" fontId="6" fillId="0" borderId="1" xfId="0" applyFont="1" applyBorder="1" applyAlignment="1">
      <alignment wrapText="1"/>
    </xf>
    <xf numFmtId="0" fontId="6" fillId="0" borderId="1" xfId="0" applyFont="1" applyBorder="1" applyAlignment="1">
      <alignment horizontal="right" wrapText="1"/>
    </xf>
    <xf numFmtId="0" fontId="0" fillId="0" borderId="1" xfId="0" applyBorder="1" applyAlignment="1">
      <alignment wrapText="1"/>
    </xf>
    <xf numFmtId="0" fontId="0" fillId="0" borderId="1" xfId="0" applyBorder="1" applyAlignment="1">
      <alignment horizontal="left" wrapText="1"/>
    </xf>
    <xf numFmtId="0" fontId="3" fillId="2" borderId="1" xfId="0" applyFont="1" applyFill="1" applyBorder="1" applyAlignment="1" applyProtection="1">
      <alignment horizontal="center"/>
      <protection locked="0"/>
    </xf>
    <xf numFmtId="0" fontId="9" fillId="0" borderId="1" xfId="0" applyFont="1" applyBorder="1"/>
    <xf numFmtId="0" fontId="10" fillId="0" borderId="1" xfId="0" applyFont="1" applyBorder="1"/>
    <xf numFmtId="165" fontId="0" fillId="0" borderId="1" xfId="0" applyNumberFormat="1" applyBorder="1"/>
    <xf numFmtId="166" fontId="0" fillId="0" borderId="0" xfId="0" applyNumberFormat="1"/>
    <xf numFmtId="2" fontId="2" fillId="0" borderId="1" xfId="0" applyNumberFormat="1" applyFont="1" applyBorder="1" applyAlignment="1">
      <alignment horizontal="center"/>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167" fontId="5" fillId="0" borderId="2" xfId="0" applyNumberFormat="1" applyFont="1" applyBorder="1" applyAlignment="1">
      <alignment horizontal="center" vertical="center"/>
    </xf>
    <xf numFmtId="0" fontId="0" fillId="0" borderId="1" xfId="0" applyBorder="1" applyAlignment="1">
      <alignment horizontal="center"/>
    </xf>
    <xf numFmtId="0" fontId="5" fillId="0" borderId="1" xfId="0" applyFont="1" applyBorder="1" applyAlignment="1">
      <alignment horizontal="center"/>
    </xf>
    <xf numFmtId="0" fontId="11" fillId="0" borderId="1" xfId="0" applyFont="1" applyBorder="1" applyAlignment="1">
      <alignment horizontal="center" wrapText="1"/>
    </xf>
    <xf numFmtId="0" fontId="8" fillId="0" borderId="1" xfId="0" applyFont="1" applyBorder="1" applyAlignment="1">
      <alignment horizontal="center" wrapText="1"/>
    </xf>
  </cellXfs>
  <cellStyles count="2">
    <cellStyle name="Comma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5361215</xdr:colOff>
      <xdr:row>0</xdr:row>
      <xdr:rowOff>63499</xdr:rowOff>
    </xdr:from>
    <xdr:to>
      <xdr:col>1</xdr:col>
      <xdr:colOff>1065088</xdr:colOff>
      <xdr:row>4</xdr:row>
      <xdr:rowOff>138791</xdr:rowOff>
    </xdr:to>
    <xdr:pic>
      <xdr:nvPicPr>
        <xdr:cNvPr id="4" name="Graphic 1">
          <a:extLst>
            <a:ext uri="{FF2B5EF4-FFF2-40B4-BE49-F238E27FC236}">
              <a16:creationId xmlns:a16="http://schemas.microsoft.com/office/drawing/2014/main" id="{335BFDEC-6685-4CFB-8C41-F3E02376621A}"/>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30082" t="32060" r="28243" b="32019"/>
        <a:stretch/>
      </xdr:blipFill>
      <xdr:spPr bwMode="auto">
        <a:xfrm>
          <a:off x="5361215" y="63499"/>
          <a:ext cx="1727302" cy="837292"/>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DA77C-C1E2-43F3-8960-547D3E8FFCE6}">
  <sheetPr>
    <pageSetUpPr fitToPage="1"/>
  </sheetPr>
  <dimension ref="A1:D28"/>
  <sheetViews>
    <sheetView showGridLines="0" tabSelected="1" zoomScale="105" zoomScaleNormal="85" workbookViewId="0">
      <selection activeCell="B12" sqref="B12"/>
    </sheetView>
  </sheetViews>
  <sheetFormatPr defaultColWidth="8.85546875" defaultRowHeight="15" x14ac:dyDescent="0.25"/>
  <cols>
    <col min="1" max="1" width="90.28515625" customWidth="1"/>
    <col min="2" max="2" width="19.28515625" customWidth="1"/>
    <col min="3" max="3" width="72.28515625" customWidth="1"/>
  </cols>
  <sheetData>
    <row r="1" spans="1:4" x14ac:dyDescent="0.25">
      <c r="A1" s="22"/>
      <c r="B1" s="22"/>
      <c r="C1" s="22"/>
    </row>
    <row r="2" spans="1:4" x14ac:dyDescent="0.25">
      <c r="A2" s="22"/>
      <c r="B2" s="22"/>
      <c r="C2" s="22"/>
    </row>
    <row r="3" spans="1:4" x14ac:dyDescent="0.25">
      <c r="A3" s="22"/>
      <c r="B3" s="22"/>
      <c r="C3" s="22"/>
    </row>
    <row r="4" spans="1:4" x14ac:dyDescent="0.25">
      <c r="A4" s="22"/>
      <c r="B4" s="22"/>
      <c r="C4" s="22"/>
    </row>
    <row r="5" spans="1:4" x14ac:dyDescent="0.25">
      <c r="A5" s="22"/>
      <c r="B5" s="22"/>
      <c r="C5" s="22"/>
    </row>
    <row r="6" spans="1:4" ht="28.5" x14ac:dyDescent="0.45">
      <c r="A6" s="23" t="s">
        <v>12</v>
      </c>
      <c r="B6" s="23"/>
      <c r="C6" s="23"/>
    </row>
    <row r="7" spans="1:4" ht="24.6" customHeight="1" x14ac:dyDescent="0.45">
      <c r="A7" s="23" t="s">
        <v>11</v>
      </c>
      <c r="B7" s="23"/>
      <c r="C7" s="23"/>
    </row>
    <row r="8" spans="1:4" ht="6" hidden="1" customHeight="1" x14ac:dyDescent="0.25">
      <c r="A8" s="4"/>
      <c r="B8" s="4"/>
      <c r="C8" s="4"/>
    </row>
    <row r="9" spans="1:4" ht="26.45" hidden="1" customHeight="1" x14ac:dyDescent="0.25">
      <c r="A9" s="4"/>
      <c r="B9" s="4"/>
      <c r="C9" s="16">
        <f>B12-1.15</f>
        <v>-0.12538765017316678</v>
      </c>
    </row>
    <row r="10" spans="1:4" s="6" customFormat="1" ht="36.75" customHeight="1" x14ac:dyDescent="0.25">
      <c r="A10" s="24" t="s">
        <v>14</v>
      </c>
      <c r="B10" s="24"/>
      <c r="C10" s="24"/>
      <c r="D10" s="7"/>
    </row>
    <row r="11" spans="1:4" s="6" customFormat="1" ht="33.75" customHeight="1" x14ac:dyDescent="0.25">
      <c r="A11" s="25" t="s">
        <v>15</v>
      </c>
      <c r="B11" s="25"/>
      <c r="C11" s="25"/>
      <c r="D11" s="7"/>
    </row>
    <row r="12" spans="1:4" ht="54" customHeight="1" x14ac:dyDescent="0.25">
      <c r="A12" s="20" t="s">
        <v>19</v>
      </c>
      <c r="B12" s="21">
        <v>1.0246123498268331</v>
      </c>
      <c r="C12" s="19" t="s">
        <v>18</v>
      </c>
    </row>
    <row r="13" spans="1:4" hidden="1" x14ac:dyDescent="0.25">
      <c r="A13" s="4"/>
      <c r="B13" s="4"/>
      <c r="C13" s="4"/>
    </row>
    <row r="14" spans="1:4" ht="33" customHeight="1" x14ac:dyDescent="0.4">
      <c r="A14" s="14" t="s">
        <v>6</v>
      </c>
      <c r="B14" s="13"/>
      <c r="C14" s="1" t="s">
        <v>3</v>
      </c>
    </row>
    <row r="15" spans="1:4" ht="47.45" hidden="1" customHeight="1" x14ac:dyDescent="0.25">
      <c r="A15" s="2" t="s">
        <v>0</v>
      </c>
      <c r="B15" s="3">
        <f>B14*C9</f>
        <v>0</v>
      </c>
      <c r="C15" s="4"/>
    </row>
    <row r="16" spans="1:4" ht="0.6" customHeight="1" x14ac:dyDescent="0.25">
      <c r="A16" s="2" t="s">
        <v>1</v>
      </c>
      <c r="B16" s="18">
        <f>B15/B12*10</f>
        <v>0</v>
      </c>
      <c r="C16" s="4"/>
    </row>
    <row r="17" spans="1:3" ht="31.5" x14ac:dyDescent="0.5">
      <c r="A17" s="15" t="s">
        <v>4</v>
      </c>
      <c r="B17" s="5">
        <f>ROUNDUP(B16,0)</f>
        <v>0</v>
      </c>
      <c r="C17" s="15" t="s">
        <v>13</v>
      </c>
    </row>
    <row r="18" spans="1:3" hidden="1" x14ac:dyDescent="0.25">
      <c r="A18" s="2" t="s">
        <v>2</v>
      </c>
      <c r="B18" s="2">
        <f>B17*11.5</f>
        <v>0</v>
      </c>
      <c r="C18" s="4"/>
    </row>
    <row r="19" spans="1:3" hidden="1" x14ac:dyDescent="0.25">
      <c r="A19" s="2" t="s">
        <v>5</v>
      </c>
      <c r="B19" s="8">
        <f>B18-B15</f>
        <v>0</v>
      </c>
      <c r="C19" s="4"/>
    </row>
    <row r="20" spans="1:3" hidden="1" x14ac:dyDescent="0.25">
      <c r="A20" s="4"/>
      <c r="B20" s="4"/>
      <c r="C20" s="4"/>
    </row>
    <row r="21" spans="1:3" hidden="1" x14ac:dyDescent="0.25">
      <c r="A21" s="4"/>
      <c r="B21" s="4"/>
      <c r="C21" s="4"/>
    </row>
    <row r="22" spans="1:3" x14ac:dyDescent="0.25">
      <c r="A22" s="9" t="s">
        <v>7</v>
      </c>
      <c r="B22" s="4"/>
      <c r="C22" s="10" t="s">
        <v>9</v>
      </c>
    </row>
    <row r="23" spans="1:3" x14ac:dyDescent="0.25">
      <c r="A23" s="11" t="s">
        <v>17</v>
      </c>
      <c r="B23" s="4"/>
      <c r="C23" s="11" t="s">
        <v>16</v>
      </c>
    </row>
    <row r="24" spans="1:3" ht="30" x14ac:dyDescent="0.25">
      <c r="A24" s="12" t="s">
        <v>8</v>
      </c>
      <c r="B24" s="4"/>
      <c r="C24" s="11" t="s">
        <v>10</v>
      </c>
    </row>
    <row r="28" spans="1:3" x14ac:dyDescent="0.25">
      <c r="B28" s="17"/>
    </row>
  </sheetData>
  <sheetProtection algorithmName="SHA-512" hashValue="OioUeELYF2DEiZEN9U7MWQwd9L2X4Oo2Mc59AdVEY9VfidEPeNC3B65XeRq8VGTSOK6JHAqu7kpAS9qPoYZbbw==" saltValue="Ar4Q0LlycHpSUxOnctRuUA==" spinCount="100000" sheet="1" formatCells="0" insertRows="0" autoFilter="0"/>
  <mergeCells count="5">
    <mergeCell ref="A1:C5"/>
    <mergeCell ref="A7:C7"/>
    <mergeCell ref="A6:C6"/>
    <mergeCell ref="A10:C10"/>
    <mergeCell ref="A11:C11"/>
  </mergeCells>
  <pageMargins left="0.70866141732283472" right="0.70866141732283472" top="0.74803149606299213" bottom="0.74803149606299213" header="0.31496062992125984" footer="0.31496062992125984"/>
  <pageSetup paperSize="8" orientation="landscape" r:id="rId1"/>
  <headerFooter>
    <oddFooter>&amp;L_x000D_&amp;1#&amp;"Calibri"&amp;10&amp;K000000 Classified: Internal\ FAB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2C65F-2DE1-48A4-BB6A-E3864F4E9BA4}">
  <dimension ref="L9:O17"/>
  <sheetViews>
    <sheetView workbookViewId="0">
      <selection activeCell="O10" sqref="O9:O10"/>
    </sheetView>
  </sheetViews>
  <sheetFormatPr defaultRowHeight="15" x14ac:dyDescent="0.25"/>
  <sheetData>
    <row r="9" spans="12:15" x14ac:dyDescent="0.25">
      <c r="L9">
        <v>1.5</v>
      </c>
      <c r="M9">
        <v>1.1499999999999999</v>
      </c>
      <c r="O9">
        <f>1000*(L9-M9)*10</f>
        <v>3500.0000000000009</v>
      </c>
    </row>
    <row r="10" spans="12:15" x14ac:dyDescent="0.25">
      <c r="L10">
        <v>15</v>
      </c>
      <c r="M10">
        <v>11.5</v>
      </c>
      <c r="O10">
        <f>1000*(L10-M10)</f>
        <v>3500</v>
      </c>
    </row>
    <row r="14" spans="12:15" x14ac:dyDescent="0.25">
      <c r="L14">
        <f>(L9-M9)/L9*1000</f>
        <v>233.3333333333334</v>
      </c>
    </row>
    <row r="15" spans="12:15" x14ac:dyDescent="0.25">
      <c r="L15">
        <f>(L10-M10)/L10*1000</f>
        <v>233.33333333333334</v>
      </c>
    </row>
    <row r="17" spans="12:12" x14ac:dyDescent="0.25">
      <c r="L17">
        <f>234-L15</f>
        <v>0.66666666666665719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ADC Warrant Eligible price</vt:lpstr>
      <vt:lpstr>Sheet1</vt:lpstr>
      <vt:lpstr>'ADC Warrant Eligible price'!Print_Area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Hani Salim Y.Ghanayem</dc:creator>
  <cp:lastModifiedBy>Salim Al Jundi</cp:lastModifiedBy>
  <cp:lastPrinted>2023-12-07T05:10:35Z</cp:lastPrinted>
  <dcterms:created xsi:type="dcterms:W3CDTF">2023-12-05T12:58:42Z</dcterms:created>
  <dcterms:modified xsi:type="dcterms:W3CDTF">2025-12-23T04:43:09Z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ebe24f9-3139-4c77-854f-8c2c9934688a_Enabled">
    <vt:lpwstr>true</vt:lpwstr>
  </property>
  <property fmtid="{D5CDD505-2E9C-101B-9397-08002B2CF9AE}" pid="3" name="MSIP_Label_5ebe24f9-3139-4c77-854f-8c2c9934688a_SetDate">
    <vt:lpwstr>2024-04-16T05:19:31Z</vt:lpwstr>
  </property>
  <property fmtid="{D5CDD505-2E9C-101B-9397-08002B2CF9AE}" pid="4" name="MSIP_Label_5ebe24f9-3139-4c77-854f-8c2c9934688a_Method">
    <vt:lpwstr>Standard</vt:lpwstr>
  </property>
  <property fmtid="{D5CDD505-2E9C-101B-9397-08002B2CF9AE}" pid="5" name="MSIP_Label_5ebe24f9-3139-4c77-854f-8c2c9934688a_Name">
    <vt:lpwstr>FAB Internal_0</vt:lpwstr>
  </property>
  <property fmtid="{D5CDD505-2E9C-101B-9397-08002B2CF9AE}" pid="6" name="MSIP_Label_5ebe24f9-3139-4c77-854f-8c2c9934688a_SiteId">
    <vt:lpwstr>7bc93881-0733-48ab-baa1-ee3ed7717633</vt:lpwstr>
  </property>
  <property fmtid="{D5CDD505-2E9C-101B-9397-08002B2CF9AE}" pid="7" name="MSIP_Label_5ebe24f9-3139-4c77-854f-8c2c9934688a_ActionId">
    <vt:lpwstr>792c221b-afd7-4b02-b274-8704b1b17073</vt:lpwstr>
  </property>
  <property fmtid="{D5CDD505-2E9C-101B-9397-08002B2CF9AE}" pid="8" name="MSIP_Label_5ebe24f9-3139-4c77-854f-8c2c9934688a_ContentBits">
    <vt:lpwstr>2</vt:lpwstr>
  </property>
</Properties>
</file>